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de\Dropbox\1-plateforme-tic-v5\exercices\source\source-exe-tableur\"/>
    </mc:Choice>
  </mc:AlternateContent>
  <bookViews>
    <workbookView xWindow="480" yWindow="90" windowWidth="19320" windowHeight="9165" activeTab="1"/>
  </bookViews>
  <sheets>
    <sheet name="terrasienna T1" sheetId="9" r:id="rId1"/>
    <sheet name="terrasienna T2" sheetId="10" r:id="rId2"/>
    <sheet name="terrasienna  T3" sheetId="8" r:id="rId3"/>
  </sheets>
  <calcPr calcId="171027"/>
</workbook>
</file>

<file path=xl/calcChain.xml><?xml version="1.0" encoding="utf-8"?>
<calcChain xmlns="http://schemas.openxmlformats.org/spreadsheetml/2006/main">
  <c r="C18" i="10" l="1"/>
  <c r="H20" i="10" s="1"/>
</calcChain>
</file>

<file path=xl/sharedStrings.xml><?xml version="1.0" encoding="utf-8"?>
<sst xmlns="http://schemas.openxmlformats.org/spreadsheetml/2006/main" count="131" uniqueCount="75">
  <si>
    <t>Tableau de répartition des charges indirectes</t>
  </si>
  <si>
    <t>Montant</t>
  </si>
  <si>
    <t>Centres auxiliaires</t>
  </si>
  <si>
    <t>Centres principaux</t>
  </si>
  <si>
    <t>Entretien</t>
  </si>
  <si>
    <t>Administration</t>
  </si>
  <si>
    <t>Achats</t>
  </si>
  <si>
    <t>Production</t>
  </si>
  <si>
    <t>Distribution</t>
  </si>
  <si>
    <t>Électricité</t>
  </si>
  <si>
    <t>Fourniture d'entretien</t>
  </si>
  <si>
    <t>Fournitures administratives</t>
  </si>
  <si>
    <t>Entretien et réparation</t>
  </si>
  <si>
    <t>Assurances</t>
  </si>
  <si>
    <t>Missions, réception</t>
  </si>
  <si>
    <t>Frais postaux et télécoms</t>
  </si>
  <si>
    <t>Frais bancaires</t>
  </si>
  <si>
    <t>Salaire Administratif</t>
  </si>
  <si>
    <t>Dotations aux amortissements</t>
  </si>
  <si>
    <t>Totaux répartition primaire</t>
  </si>
  <si>
    <t>Centre auxiliaire entretien </t>
  </si>
  <si>
    <t>Centre auxiliaire administration</t>
  </si>
  <si>
    <t>Totaux répartition secondaire</t>
  </si>
  <si>
    <t>Unités d’œuvre</t>
  </si>
  <si>
    <t>Nombre d'unités d'œuvre</t>
  </si>
  <si>
    <t>Coût d'unité d'œuvre</t>
  </si>
  <si>
    <t xml:space="preserve">PU </t>
  </si>
  <si>
    <t xml:space="preserve">Q </t>
  </si>
  <si>
    <t>Coût achat matières utilisées</t>
  </si>
  <si>
    <t>Frais directs de production</t>
  </si>
  <si>
    <t>Frais indirects de production</t>
  </si>
  <si>
    <t>N°</t>
  </si>
  <si>
    <t>Charges directes</t>
  </si>
  <si>
    <t>Frais de publicité</t>
  </si>
  <si>
    <t>Salaire service achat</t>
  </si>
  <si>
    <t>Salaire production</t>
  </si>
  <si>
    <t>Salaire commerciaux</t>
  </si>
  <si>
    <t>PU (CMUP)</t>
  </si>
  <si>
    <t>Stock 01/01</t>
  </si>
  <si>
    <t>Entrées</t>
  </si>
  <si>
    <t>Total</t>
  </si>
  <si>
    <t>Stock 31/12</t>
  </si>
  <si>
    <t>Composants</t>
  </si>
  <si>
    <t>Frais directs sur achat</t>
  </si>
  <si>
    <t>Charges indirectes d’approvisionnement</t>
  </si>
  <si>
    <t>Coût d’achat des matières achetées</t>
  </si>
  <si>
    <t>Cout achat matières 1re acheté</t>
  </si>
  <si>
    <t>Cout d’achat  matières utilisées</t>
  </si>
  <si>
    <t>Frais directs de distribution</t>
  </si>
  <si>
    <t>Frais indirects de distribution</t>
  </si>
  <si>
    <t>Cout de revient</t>
  </si>
  <si>
    <t>Resultat</t>
  </si>
  <si>
    <t>Chiffre d'affaires</t>
  </si>
  <si>
    <t>Comptes </t>
  </si>
  <si>
    <t>Heure de travail</t>
  </si>
  <si>
    <t>100 € de C.A (701)</t>
  </si>
  <si>
    <t>Quantité</t>
  </si>
  <si>
    <t>Quantité Kg</t>
  </si>
  <si>
    <t>Coût de production produits fabriquées</t>
  </si>
  <si>
    <t>Cout de production des objets vendues</t>
  </si>
  <si>
    <t>Cout production objets vendus</t>
  </si>
  <si>
    <t>Cout de production des objets vendus</t>
  </si>
  <si>
    <t>Coût de revient des objets vendus</t>
  </si>
  <si>
    <t>Charges indirectes</t>
  </si>
  <si>
    <t>Frais de transport sur achat</t>
  </si>
  <si>
    <t>Frais de transport sur ventes</t>
  </si>
  <si>
    <t>Compte</t>
  </si>
  <si>
    <t>Ventes produit</t>
  </si>
  <si>
    <t>Achat de matières</t>
  </si>
  <si>
    <t>Loyer magasin</t>
  </si>
  <si>
    <t>Loyer siège social</t>
  </si>
  <si>
    <t>Q acheté</t>
  </si>
  <si>
    <t>Loyer locaux de production</t>
  </si>
  <si>
    <t>Cout achat matières utilisées</t>
  </si>
  <si>
    <t>Cout de production des produits fabriquées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</si>
</sst>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.00000\ &quot;€&quot;_-;\-* #,##0.00000\ &quot;€&quot;_-;_-* &quot;-&quot;??\ &quot;€&quot;_-;_-@_-"/>
    <numFmt numFmtId="166" formatCode="_-* #,##0\ &quot;€&quot;_-;\-* #,##0\ &quot;€&quot;_-;_-* &quot;-&quot;??\ &quot;€&quot;_-;_-@_-"/>
    <numFmt numFmtId="167" formatCode="#,##0.0000\ &quot;€&quot;;[Red]\-#,##0.0000\ &quot;€&quot;"/>
    <numFmt numFmtId="168" formatCode="#,##0.00000"/>
    <numFmt numFmtId="169" formatCode="#,##0.00000\ &quot;€&quot;;[Red]\-#,##0.00000\ &quot;€&quot;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4"/>
      <color indexed="8"/>
      <name val="Calibri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1" xfId="0" applyBorder="1"/>
    <xf numFmtId="165" fontId="5" fillId="0" borderId="1" xfId="2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6" fontId="10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8" fontId="9" fillId="2" borderId="1" xfId="0" applyNumberFormat="1" applyFont="1" applyFill="1" applyBorder="1" applyAlignment="1">
      <alignment horizontal="right" vertical="center" wrapText="1"/>
    </xf>
    <xf numFmtId="44" fontId="10" fillId="0" borderId="1" xfId="2" applyFont="1" applyBorder="1" applyAlignment="1">
      <alignment horizontal="right" vertical="center" wrapText="1"/>
    </xf>
    <xf numFmtId="166" fontId="10" fillId="0" borderId="1" xfId="2" applyNumberFormat="1" applyFont="1" applyBorder="1" applyAlignment="1">
      <alignment horizontal="right" vertical="center" wrapText="1"/>
    </xf>
    <xf numFmtId="166" fontId="9" fillId="2" borderId="1" xfId="2" applyNumberFormat="1" applyFont="1" applyFill="1" applyBorder="1" applyAlignment="1">
      <alignment horizontal="right" vertical="center" wrapText="1"/>
    </xf>
    <xf numFmtId="0" fontId="11" fillId="0" borderId="0" xfId="0" applyFont="1"/>
    <xf numFmtId="0" fontId="8" fillId="0" borderId="1" xfId="0" applyFont="1" applyBorder="1" applyAlignment="1">
      <alignment horizontal="justify" vertical="center" wrapText="1"/>
    </xf>
    <xf numFmtId="6" fontId="9" fillId="2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64" fontId="10" fillId="0" borderId="1" xfId="1" applyNumberFormat="1" applyFont="1" applyBorder="1" applyAlignment="1">
      <alignment horizontal="center" vertical="center" wrapText="1"/>
    </xf>
    <xf numFmtId="164" fontId="9" fillId="2" borderId="1" xfId="1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44" fontId="9" fillId="0" borderId="1" xfId="2" applyNumberFormat="1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4" fontId="9" fillId="2" borderId="1" xfId="0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 wrapText="1"/>
    </xf>
    <xf numFmtId="3" fontId="12" fillId="0" borderId="1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right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0" fillId="0" borderId="0" xfId="0" applyNumberFormat="1"/>
    <xf numFmtId="164" fontId="6" fillId="0" borderId="1" xfId="0" applyNumberFormat="1" applyFont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167" fontId="10" fillId="0" borderId="1" xfId="0" applyNumberFormat="1" applyFont="1" applyBorder="1" applyAlignment="1">
      <alignment horizontal="right" vertical="center" wrapText="1"/>
    </xf>
    <xf numFmtId="167" fontId="10" fillId="0" borderId="1" xfId="2" applyNumberFormat="1" applyFont="1" applyBorder="1" applyAlignment="1">
      <alignment horizontal="right" vertical="center" wrapText="1"/>
    </xf>
    <xf numFmtId="167" fontId="9" fillId="2" borderId="1" xfId="0" applyNumberFormat="1" applyFont="1" applyFill="1" applyBorder="1" applyAlignment="1">
      <alignment vertical="center" wrapText="1"/>
    </xf>
    <xf numFmtId="167" fontId="9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168" fontId="3" fillId="0" borderId="1" xfId="0" applyNumberFormat="1" applyFont="1" applyFill="1" applyBorder="1" applyAlignment="1">
      <alignment horizontal="right" vertical="center" wrapText="1"/>
    </xf>
    <xf numFmtId="164" fontId="0" fillId="0" borderId="1" xfId="1" applyNumberFormat="1" applyFont="1" applyBorder="1"/>
    <xf numFmtId="168" fontId="2" fillId="0" borderId="1" xfId="0" applyNumberFormat="1" applyFont="1" applyFill="1" applyBorder="1" applyAlignment="1">
      <alignment horizontal="right" vertical="center" wrapText="1"/>
    </xf>
    <xf numFmtId="169" fontId="9" fillId="2" borderId="1" xfId="0" applyNumberFormat="1" applyFont="1" applyFill="1" applyBorder="1" applyAlignment="1">
      <alignment horizontal="right" vertical="center" wrapText="1"/>
    </xf>
    <xf numFmtId="169" fontId="9" fillId="0" borderId="1" xfId="0" applyNumberFormat="1" applyFont="1" applyBorder="1" applyAlignment="1">
      <alignment horizontal="right" vertical="center" wrapText="1"/>
    </xf>
    <xf numFmtId="169" fontId="10" fillId="0" borderId="1" xfId="0" applyNumberFormat="1" applyFont="1" applyBorder="1" applyAlignment="1">
      <alignment horizontal="right" vertical="center" wrapText="1"/>
    </xf>
    <xf numFmtId="165" fontId="9" fillId="0" borderId="1" xfId="2" applyNumberFormat="1" applyFont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right" vertical="center" wrapText="1"/>
    </xf>
    <xf numFmtId="165" fontId="7" fillId="0" borderId="1" xfId="2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  <xf numFmtId="9" fontId="6" fillId="0" borderId="1" xfId="3" applyFont="1" applyBorder="1" applyAlignment="1">
      <alignment horizontal="center" vertical="center" wrapText="1"/>
    </xf>
    <xf numFmtId="9" fontId="0" fillId="0" borderId="0" xfId="3" applyFont="1"/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0" fillId="0" borderId="0" xfId="3" applyNumberFormat="1" applyFont="1"/>
    <xf numFmtId="164" fontId="5" fillId="0" borderId="1" xfId="0" applyNumberFormat="1" applyFont="1" applyFill="1" applyBorder="1" applyAlignment="1">
      <alignment horizontal="center" vertical="center" wrapText="1"/>
    </xf>
    <xf numFmtId="166" fontId="9" fillId="0" borderId="1" xfId="2" applyNumberFormat="1" applyFont="1" applyBorder="1" applyAlignment="1">
      <alignment horizontal="right" vertical="center" wrapText="1"/>
    </xf>
    <xf numFmtId="9" fontId="6" fillId="0" borderId="1" xfId="3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164" fontId="0" fillId="2" borderId="1" xfId="1" applyNumberFormat="1" applyFont="1" applyFill="1" applyBorder="1"/>
    <xf numFmtId="0" fontId="0" fillId="2" borderId="1" xfId="0" applyFill="1" applyBorder="1"/>
    <xf numFmtId="3" fontId="3" fillId="2" borderId="1" xfId="0" applyNumberFormat="1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165" fontId="7" fillId="0" borderId="1" xfId="2" applyNumberFormat="1" applyFont="1" applyBorder="1" applyAlignment="1">
      <alignment horizontal="right" vertical="center" wrapText="1"/>
    </xf>
    <xf numFmtId="166" fontId="10" fillId="5" borderId="1" xfId="2" applyNumberFormat="1" applyFont="1" applyFill="1" applyBorder="1" applyAlignment="1">
      <alignment horizontal="right" vertical="center" wrapText="1"/>
    </xf>
    <xf numFmtId="3" fontId="2" fillId="4" borderId="1" xfId="0" applyNumberFormat="1" applyFont="1" applyFill="1" applyBorder="1" applyAlignment="1">
      <alignment horizontal="right" vertical="center" wrapText="1"/>
    </xf>
    <xf numFmtId="44" fontId="10" fillId="6" borderId="1" xfId="2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zoomScaleNormal="100" workbookViewId="0">
      <selection activeCell="D2" sqref="D2:E22"/>
    </sheetView>
  </sheetViews>
  <sheetFormatPr baseColWidth="10" defaultRowHeight="15" x14ac:dyDescent="0.25"/>
  <cols>
    <col min="1" max="1" width="7.28515625" customWidth="1"/>
    <col min="2" max="2" width="22.28515625" bestFit="1" customWidth="1"/>
    <col min="3" max="3" width="8" customWidth="1"/>
    <col min="4" max="4" width="13.140625" customWidth="1"/>
    <col min="5" max="5" width="16" customWidth="1"/>
  </cols>
  <sheetData>
    <row r="1" spans="1:5" ht="14.45" customHeight="1" x14ac:dyDescent="0.25">
      <c r="A1" s="57" t="s">
        <v>31</v>
      </c>
      <c r="B1" s="57" t="s">
        <v>66</v>
      </c>
      <c r="C1" s="57" t="s">
        <v>1</v>
      </c>
      <c r="D1" s="53" t="s">
        <v>32</v>
      </c>
      <c r="E1" s="53" t="s">
        <v>63</v>
      </c>
    </row>
    <row r="2" spans="1:5" x14ac:dyDescent="0.25">
      <c r="A2" s="27">
        <v>60101</v>
      </c>
      <c r="B2" s="28" t="s">
        <v>68</v>
      </c>
      <c r="C2" s="29">
        <v>253000</v>
      </c>
      <c r="D2" s="78"/>
      <c r="E2" s="29"/>
    </row>
    <row r="3" spans="1:5" x14ac:dyDescent="0.25">
      <c r="A3" s="27">
        <v>60610</v>
      </c>
      <c r="B3" s="28" t="s">
        <v>9</v>
      </c>
      <c r="C3" s="29">
        <v>15000</v>
      </c>
      <c r="D3" s="78"/>
      <c r="E3" s="29"/>
    </row>
    <row r="4" spans="1:5" x14ac:dyDescent="0.25">
      <c r="A4" s="27">
        <v>60634</v>
      </c>
      <c r="B4" s="28" t="s">
        <v>10</v>
      </c>
      <c r="C4" s="29">
        <v>3900</v>
      </c>
      <c r="D4" s="78"/>
      <c r="E4" s="29"/>
    </row>
    <row r="5" spans="1:5" x14ac:dyDescent="0.25">
      <c r="A5" s="27">
        <v>60640</v>
      </c>
      <c r="B5" s="28" t="s">
        <v>11</v>
      </c>
      <c r="C5" s="29">
        <v>1800</v>
      </c>
      <c r="D5" s="78"/>
      <c r="E5" s="29"/>
    </row>
    <row r="6" spans="1:5" x14ac:dyDescent="0.25">
      <c r="A6" s="27">
        <v>61301</v>
      </c>
      <c r="B6" s="28" t="s">
        <v>69</v>
      </c>
      <c r="C6" s="29">
        <v>24000</v>
      </c>
      <c r="D6" s="78"/>
      <c r="E6" s="29"/>
    </row>
    <row r="7" spans="1:5" x14ac:dyDescent="0.25">
      <c r="A7" s="58">
        <v>61302</v>
      </c>
      <c r="B7" s="59" t="s">
        <v>70</v>
      </c>
      <c r="C7" s="29">
        <v>12000</v>
      </c>
      <c r="D7" s="78"/>
      <c r="E7" s="29"/>
    </row>
    <row r="8" spans="1:5" x14ac:dyDescent="0.25">
      <c r="A8" s="58">
        <v>61303</v>
      </c>
      <c r="B8" s="59" t="s">
        <v>72</v>
      </c>
      <c r="C8" s="29">
        <v>18000</v>
      </c>
      <c r="D8" s="78"/>
      <c r="E8" s="29"/>
    </row>
    <row r="9" spans="1:5" x14ac:dyDescent="0.25">
      <c r="A9" s="27">
        <v>61550</v>
      </c>
      <c r="B9" s="28" t="s">
        <v>12</v>
      </c>
      <c r="C9" s="29">
        <v>4300</v>
      </c>
      <c r="D9" s="78"/>
      <c r="E9" s="29"/>
    </row>
    <row r="10" spans="1:5" x14ac:dyDescent="0.25">
      <c r="A10" s="27">
        <v>61600</v>
      </c>
      <c r="B10" s="28" t="s">
        <v>13</v>
      </c>
      <c r="C10" s="29">
        <v>7500</v>
      </c>
      <c r="D10" s="78"/>
      <c r="E10" s="29"/>
    </row>
    <row r="11" spans="1:5" x14ac:dyDescent="0.25">
      <c r="A11" s="27">
        <v>62300</v>
      </c>
      <c r="B11" s="28" t="s">
        <v>33</v>
      </c>
      <c r="C11" s="29">
        <v>12300</v>
      </c>
      <c r="D11" s="78"/>
      <c r="E11" s="29"/>
    </row>
    <row r="12" spans="1:5" x14ac:dyDescent="0.25">
      <c r="A12" s="27">
        <v>62401</v>
      </c>
      <c r="B12" s="28" t="s">
        <v>64</v>
      </c>
      <c r="C12" s="29">
        <v>3900</v>
      </c>
      <c r="D12" s="78"/>
      <c r="E12" s="29"/>
    </row>
    <row r="13" spans="1:5" x14ac:dyDescent="0.25">
      <c r="A13" s="27">
        <v>62402</v>
      </c>
      <c r="B13" s="28" t="s">
        <v>65</v>
      </c>
      <c r="C13" s="29">
        <v>4200</v>
      </c>
      <c r="D13" s="78"/>
      <c r="E13" s="29"/>
    </row>
    <row r="14" spans="1:5" ht="13.9" customHeight="1" x14ac:dyDescent="0.25">
      <c r="A14" s="27">
        <v>62500</v>
      </c>
      <c r="B14" s="28" t="s">
        <v>14</v>
      </c>
      <c r="C14" s="29">
        <v>5900</v>
      </c>
      <c r="D14" s="78"/>
      <c r="E14" s="29"/>
    </row>
    <row r="15" spans="1:5" ht="14.45" customHeight="1" x14ac:dyDescent="0.25">
      <c r="A15" s="27">
        <v>62600</v>
      </c>
      <c r="B15" s="28" t="s">
        <v>15</v>
      </c>
      <c r="C15" s="29">
        <v>1200</v>
      </c>
      <c r="D15" s="78"/>
      <c r="E15" s="29"/>
    </row>
    <row r="16" spans="1:5" x14ac:dyDescent="0.25">
      <c r="A16" s="27">
        <v>62700</v>
      </c>
      <c r="B16" s="28" t="s">
        <v>16</v>
      </c>
      <c r="C16" s="30">
        <v>2400</v>
      </c>
      <c r="D16" s="79"/>
      <c r="E16" s="29"/>
    </row>
    <row r="17" spans="1:5" x14ac:dyDescent="0.25">
      <c r="A17" s="27">
        <v>64110</v>
      </c>
      <c r="B17" s="28" t="s">
        <v>34</v>
      </c>
      <c r="C17" s="29">
        <v>76000</v>
      </c>
      <c r="D17" s="78"/>
      <c r="E17" s="29"/>
    </row>
    <row r="18" spans="1:5" x14ac:dyDescent="0.25">
      <c r="A18" s="27">
        <v>64120</v>
      </c>
      <c r="B18" s="28" t="s">
        <v>35</v>
      </c>
      <c r="C18" s="29">
        <v>168000</v>
      </c>
      <c r="D18" s="78"/>
      <c r="E18" s="29"/>
    </row>
    <row r="19" spans="1:5" x14ac:dyDescent="0.25">
      <c r="A19" s="27">
        <v>64130</v>
      </c>
      <c r="B19" s="28" t="s">
        <v>36</v>
      </c>
      <c r="C19" s="29">
        <v>68000</v>
      </c>
      <c r="D19" s="78"/>
      <c r="E19" s="29"/>
    </row>
    <row r="20" spans="1:5" x14ac:dyDescent="0.25">
      <c r="A20" s="27">
        <v>64140</v>
      </c>
      <c r="B20" s="28" t="s">
        <v>17</v>
      </c>
      <c r="C20" s="29">
        <v>139000</v>
      </c>
      <c r="D20" s="29"/>
      <c r="E20" s="29"/>
    </row>
    <row r="21" spans="1:5" x14ac:dyDescent="0.25">
      <c r="A21" s="27">
        <v>68100</v>
      </c>
      <c r="B21" s="28" t="s">
        <v>18</v>
      </c>
      <c r="C21" s="29">
        <v>41000</v>
      </c>
      <c r="D21" s="29"/>
      <c r="E21" s="29"/>
    </row>
    <row r="22" spans="1:5" x14ac:dyDescent="0.25">
      <c r="A22" s="27">
        <v>70110</v>
      </c>
      <c r="B22" s="28" t="s">
        <v>67</v>
      </c>
      <c r="C22" s="29">
        <v>920000</v>
      </c>
      <c r="D22" s="29"/>
      <c r="E22" s="2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zoomScaleNormal="100" workbookViewId="0">
      <selection activeCell="H7" sqref="H7"/>
    </sheetView>
  </sheetViews>
  <sheetFormatPr baseColWidth="10" defaultRowHeight="15" x14ac:dyDescent="0.25"/>
  <cols>
    <col min="1" max="1" width="20.7109375" bestFit="1" customWidth="1"/>
    <col min="2" max="2" width="7.7109375" bestFit="1" customWidth="1"/>
    <col min="3" max="3" width="11.5703125" customWidth="1"/>
    <col min="4" max="4" width="11" bestFit="1" customWidth="1"/>
    <col min="5" max="5" width="13" bestFit="1" customWidth="1"/>
    <col min="6" max="6" width="10.7109375" bestFit="1" customWidth="1"/>
    <col min="7" max="7" width="12.85546875" bestFit="1" customWidth="1"/>
    <col min="9" max="9" width="20.7109375" bestFit="1" customWidth="1"/>
    <col min="15" max="15" width="9.28515625" bestFit="1" customWidth="1"/>
  </cols>
  <sheetData>
    <row r="1" spans="1:15" ht="15.75" x14ac:dyDescent="0.25">
      <c r="A1" s="80" t="s">
        <v>0</v>
      </c>
      <c r="B1" s="80"/>
      <c r="C1" s="80"/>
      <c r="D1" s="80"/>
      <c r="E1" s="80"/>
      <c r="F1" s="80"/>
      <c r="G1" s="80"/>
      <c r="I1" s="80" t="s">
        <v>0</v>
      </c>
      <c r="J1" s="80"/>
      <c r="K1" s="80"/>
      <c r="L1" s="80"/>
      <c r="M1" s="80"/>
      <c r="N1" s="80"/>
      <c r="O1" s="80"/>
    </row>
    <row r="2" spans="1:15" x14ac:dyDescent="0.25">
      <c r="A2" s="81" t="s">
        <v>53</v>
      </c>
      <c r="B2" s="53" t="s">
        <v>1</v>
      </c>
      <c r="C2" s="83" t="s">
        <v>2</v>
      </c>
      <c r="D2" s="84"/>
      <c r="E2" s="83" t="s">
        <v>3</v>
      </c>
      <c r="F2" s="85"/>
      <c r="G2" s="84"/>
      <c r="I2" s="81" t="s">
        <v>53</v>
      </c>
      <c r="J2" s="53" t="s">
        <v>1</v>
      </c>
      <c r="K2" s="83" t="s">
        <v>2</v>
      </c>
      <c r="L2" s="84"/>
      <c r="M2" s="83" t="s">
        <v>3</v>
      </c>
      <c r="N2" s="85"/>
      <c r="O2" s="84"/>
    </row>
    <row r="3" spans="1:15" ht="22.5" x14ac:dyDescent="0.25">
      <c r="A3" s="82"/>
      <c r="B3" s="53"/>
      <c r="C3" s="53" t="s">
        <v>4</v>
      </c>
      <c r="D3" s="53" t="s">
        <v>5</v>
      </c>
      <c r="E3" s="53" t="s">
        <v>6</v>
      </c>
      <c r="F3" s="53" t="s">
        <v>7</v>
      </c>
      <c r="G3" s="53" t="s">
        <v>8</v>
      </c>
      <c r="I3" s="82"/>
      <c r="J3" s="53"/>
      <c r="K3" s="53" t="s">
        <v>4</v>
      </c>
      <c r="L3" s="53" t="s">
        <v>5</v>
      </c>
      <c r="M3" s="53" t="s">
        <v>6</v>
      </c>
      <c r="N3" s="53" t="s">
        <v>7</v>
      </c>
      <c r="O3" s="53" t="s">
        <v>8</v>
      </c>
    </row>
    <row r="4" spans="1:15" x14ac:dyDescent="0.25">
      <c r="A4" s="28" t="s">
        <v>9</v>
      </c>
      <c r="B4" s="29">
        <v>15000</v>
      </c>
      <c r="C4" s="60">
        <v>0.1</v>
      </c>
      <c r="D4" s="60">
        <v>0.1</v>
      </c>
      <c r="E4" s="60">
        <v>0.2</v>
      </c>
      <c r="F4" s="60">
        <v>0.4</v>
      </c>
      <c r="G4" s="60">
        <v>0.2</v>
      </c>
      <c r="H4" s="61"/>
      <c r="I4" s="28" t="s">
        <v>9</v>
      </c>
      <c r="J4" s="29"/>
      <c r="K4" s="31"/>
      <c r="L4" s="31"/>
      <c r="M4" s="31"/>
      <c r="N4" s="31"/>
      <c r="O4" s="31"/>
    </row>
    <row r="5" spans="1:15" x14ac:dyDescent="0.25">
      <c r="A5" s="28" t="s">
        <v>10</v>
      </c>
      <c r="B5" s="29">
        <v>3900</v>
      </c>
      <c r="C5" s="60">
        <v>0.1</v>
      </c>
      <c r="D5" s="60">
        <v>0.1</v>
      </c>
      <c r="E5" s="60">
        <v>0.2</v>
      </c>
      <c r="F5" s="60">
        <v>0.3</v>
      </c>
      <c r="G5" s="60">
        <v>0.3</v>
      </c>
      <c r="H5" s="61"/>
      <c r="I5" s="28" t="s">
        <v>10</v>
      </c>
      <c r="J5" s="29"/>
      <c r="K5" s="31"/>
      <c r="L5" s="31"/>
      <c r="M5" s="31"/>
      <c r="N5" s="31"/>
      <c r="O5" s="31"/>
    </row>
    <row r="6" spans="1:15" x14ac:dyDescent="0.25">
      <c r="A6" s="28" t="s">
        <v>11</v>
      </c>
      <c r="B6" s="29">
        <v>1800</v>
      </c>
      <c r="C6" s="60">
        <v>0.1</v>
      </c>
      <c r="D6" s="60">
        <v>0.45</v>
      </c>
      <c r="E6" s="60">
        <v>0.2</v>
      </c>
      <c r="F6" s="60">
        <v>0.05</v>
      </c>
      <c r="G6" s="60">
        <v>0.2</v>
      </c>
      <c r="H6" s="61"/>
      <c r="I6" s="28" t="s">
        <v>11</v>
      </c>
      <c r="J6" s="29"/>
      <c r="K6" s="31"/>
      <c r="L6" s="31"/>
      <c r="M6" s="31"/>
      <c r="N6" s="31"/>
      <c r="O6" s="31"/>
    </row>
    <row r="7" spans="1:15" x14ac:dyDescent="0.25">
      <c r="A7" s="59" t="s">
        <v>70</v>
      </c>
      <c r="B7" s="29">
        <v>12000</v>
      </c>
      <c r="C7" s="60">
        <v>0</v>
      </c>
      <c r="D7" s="60">
        <v>0.5</v>
      </c>
      <c r="E7" s="60">
        <v>0.5</v>
      </c>
      <c r="F7" s="60">
        <v>0</v>
      </c>
      <c r="G7" s="60">
        <v>0</v>
      </c>
      <c r="H7" s="61"/>
      <c r="I7" s="59" t="s">
        <v>70</v>
      </c>
      <c r="J7" s="29"/>
      <c r="K7" s="60"/>
      <c r="L7" s="31"/>
      <c r="M7" s="31"/>
      <c r="N7" s="60"/>
      <c r="O7" s="60"/>
    </row>
    <row r="8" spans="1:15" x14ac:dyDescent="0.25">
      <c r="A8" s="28" t="s">
        <v>12</v>
      </c>
      <c r="B8" s="29">
        <v>4300</v>
      </c>
      <c r="C8" s="60">
        <v>0.05</v>
      </c>
      <c r="D8" s="60">
        <v>0.15</v>
      </c>
      <c r="E8" s="60">
        <v>0.2</v>
      </c>
      <c r="F8" s="60">
        <v>0.55000000000000004</v>
      </c>
      <c r="G8" s="60">
        <v>0.05</v>
      </c>
      <c r="H8" s="61"/>
      <c r="I8" s="28" t="s">
        <v>12</v>
      </c>
      <c r="J8" s="29"/>
      <c r="K8" s="31"/>
      <c r="L8" s="31"/>
      <c r="M8" s="31"/>
      <c r="N8" s="31"/>
      <c r="O8" s="31"/>
    </row>
    <row r="9" spans="1:15" x14ac:dyDescent="0.25">
      <c r="A9" s="28" t="s">
        <v>13</v>
      </c>
      <c r="B9" s="29">
        <v>7500</v>
      </c>
      <c r="C9" s="60">
        <v>0.15</v>
      </c>
      <c r="D9" s="60">
        <v>0.2</v>
      </c>
      <c r="E9" s="60">
        <v>0.15</v>
      </c>
      <c r="F9" s="60">
        <v>0.3</v>
      </c>
      <c r="G9" s="60">
        <v>0.2</v>
      </c>
      <c r="H9" s="61"/>
      <c r="I9" s="28" t="s">
        <v>13</v>
      </c>
      <c r="J9" s="29"/>
      <c r="K9" s="31"/>
      <c r="L9" s="31"/>
      <c r="M9" s="31"/>
      <c r="N9" s="31"/>
      <c r="O9" s="31"/>
    </row>
    <row r="10" spans="1:15" x14ac:dyDescent="0.25">
      <c r="A10" s="28" t="s">
        <v>14</v>
      </c>
      <c r="B10" s="29">
        <v>5900</v>
      </c>
      <c r="C10" s="60">
        <v>0.05</v>
      </c>
      <c r="D10" s="60">
        <v>0.2</v>
      </c>
      <c r="E10" s="60">
        <v>0.2</v>
      </c>
      <c r="F10" s="60">
        <v>0.05</v>
      </c>
      <c r="G10" s="60">
        <v>0.5</v>
      </c>
      <c r="H10" s="61"/>
      <c r="I10" s="28" t="s">
        <v>14</v>
      </c>
      <c r="J10" s="29"/>
      <c r="K10" s="31"/>
      <c r="L10" s="31"/>
      <c r="M10" s="31"/>
      <c r="N10" s="31"/>
      <c r="O10" s="31"/>
    </row>
    <row r="11" spans="1:15" x14ac:dyDescent="0.25">
      <c r="A11" s="28" t="s">
        <v>15</v>
      </c>
      <c r="B11" s="29">
        <v>1200</v>
      </c>
      <c r="C11" s="60">
        <v>0</v>
      </c>
      <c r="D11" s="60">
        <v>0.35</v>
      </c>
      <c r="E11" s="60">
        <v>0.3</v>
      </c>
      <c r="F11" s="60">
        <v>0.05</v>
      </c>
      <c r="G11" s="60">
        <v>0.3</v>
      </c>
      <c r="H11" s="61"/>
      <c r="I11" s="28" t="s">
        <v>15</v>
      </c>
      <c r="J11" s="29"/>
      <c r="K11" s="31"/>
      <c r="L11" s="31"/>
      <c r="M11" s="31"/>
      <c r="N11" s="31"/>
      <c r="O11" s="31"/>
    </row>
    <row r="12" spans="1:15" x14ac:dyDescent="0.25">
      <c r="A12" s="28" t="s">
        <v>16</v>
      </c>
      <c r="B12" s="30">
        <v>2400</v>
      </c>
      <c r="C12" s="60">
        <v>0.1</v>
      </c>
      <c r="D12" s="60">
        <v>0.2</v>
      </c>
      <c r="E12" s="60">
        <v>0.2</v>
      </c>
      <c r="F12" s="60">
        <v>0.3</v>
      </c>
      <c r="G12" s="60">
        <v>0.2</v>
      </c>
      <c r="H12" s="61"/>
      <c r="I12" s="28" t="s">
        <v>16</v>
      </c>
      <c r="J12" s="29"/>
      <c r="K12" s="31"/>
      <c r="L12" s="31"/>
      <c r="M12" s="31"/>
      <c r="N12" s="31"/>
      <c r="O12" s="31"/>
    </row>
    <row r="13" spans="1:15" x14ac:dyDescent="0.25">
      <c r="A13" s="28" t="s">
        <v>17</v>
      </c>
      <c r="B13" s="29">
        <v>139000</v>
      </c>
      <c r="C13" s="60">
        <v>0</v>
      </c>
      <c r="D13" s="60">
        <v>1</v>
      </c>
      <c r="E13" s="60">
        <v>0</v>
      </c>
      <c r="F13" s="60">
        <v>0</v>
      </c>
      <c r="G13" s="60">
        <v>0</v>
      </c>
      <c r="H13" s="61"/>
      <c r="I13" s="28" t="s">
        <v>17</v>
      </c>
      <c r="J13" s="29"/>
      <c r="K13" s="1"/>
      <c r="L13" s="31"/>
      <c r="M13" s="1"/>
      <c r="N13" s="1"/>
      <c r="O13" s="1"/>
    </row>
    <row r="14" spans="1:15" ht="22.5" x14ac:dyDescent="0.25">
      <c r="A14" s="28" t="s">
        <v>18</v>
      </c>
      <c r="B14" s="29">
        <v>41000</v>
      </c>
      <c r="C14" s="60">
        <v>0.1</v>
      </c>
      <c r="D14" s="60">
        <v>0.2</v>
      </c>
      <c r="E14" s="60">
        <v>0.1</v>
      </c>
      <c r="F14" s="60">
        <v>0.5</v>
      </c>
      <c r="G14" s="60">
        <v>0.1</v>
      </c>
      <c r="H14" s="64"/>
      <c r="I14" s="28" t="s">
        <v>18</v>
      </c>
      <c r="J14" s="29"/>
      <c r="K14" s="31"/>
      <c r="L14" s="31"/>
      <c r="M14" s="31"/>
      <c r="N14" s="31"/>
      <c r="O14" s="31"/>
    </row>
    <row r="15" spans="1:15" ht="22.5" x14ac:dyDescent="0.25">
      <c r="A15" s="86" t="s">
        <v>19</v>
      </c>
      <c r="B15" s="87"/>
      <c r="C15" s="35"/>
      <c r="D15" s="35"/>
      <c r="E15" s="35"/>
      <c r="F15" s="35"/>
      <c r="G15" s="35"/>
      <c r="H15" s="64"/>
      <c r="I15" s="72" t="s">
        <v>19</v>
      </c>
      <c r="J15" s="73"/>
      <c r="K15" s="35"/>
      <c r="L15" s="35"/>
      <c r="M15" s="35"/>
      <c r="N15" s="35"/>
      <c r="O15" s="35"/>
    </row>
    <row r="16" spans="1:15" x14ac:dyDescent="0.25">
      <c r="A16" s="55" t="s">
        <v>20</v>
      </c>
      <c r="B16" s="55"/>
      <c r="C16" s="62"/>
      <c r="D16" s="67">
        <v>0.1</v>
      </c>
      <c r="E16" s="60">
        <v>0.3</v>
      </c>
      <c r="F16" s="60">
        <v>0.3</v>
      </c>
      <c r="G16" s="60">
        <v>0.3</v>
      </c>
      <c r="H16" s="61"/>
      <c r="I16" s="55" t="s">
        <v>20</v>
      </c>
      <c r="J16" s="55"/>
      <c r="K16" s="65"/>
      <c r="L16" s="62"/>
      <c r="M16" s="33"/>
      <c r="N16" s="33"/>
      <c r="O16" s="33"/>
    </row>
    <row r="17" spans="1:15" ht="22.5" x14ac:dyDescent="0.25">
      <c r="A17" s="55" t="s">
        <v>21</v>
      </c>
      <c r="B17" s="55"/>
      <c r="C17" s="63"/>
      <c r="D17" s="67"/>
      <c r="E17" s="60">
        <v>0.4</v>
      </c>
      <c r="F17" s="60">
        <v>0.2</v>
      </c>
      <c r="G17" s="60">
        <v>0.4</v>
      </c>
      <c r="H17" s="32"/>
      <c r="I17" s="55" t="s">
        <v>21</v>
      </c>
      <c r="J17" s="55"/>
      <c r="K17" s="63"/>
      <c r="L17" s="65"/>
      <c r="M17" s="33"/>
      <c r="N17" s="33"/>
      <c r="O17" s="33"/>
    </row>
    <row r="18" spans="1:15" ht="22.5" x14ac:dyDescent="0.25">
      <c r="A18" s="86" t="s">
        <v>22</v>
      </c>
      <c r="B18" s="87"/>
      <c r="C18" s="34">
        <f>C15-C16</f>
        <v>0</v>
      </c>
      <c r="D18" s="34"/>
      <c r="E18" s="35"/>
      <c r="F18" s="35"/>
      <c r="G18" s="35"/>
      <c r="H18" s="32"/>
      <c r="I18" s="72" t="s">
        <v>22</v>
      </c>
      <c r="J18" s="73"/>
      <c r="K18" s="34"/>
      <c r="L18" s="34"/>
      <c r="M18" s="35"/>
      <c r="N18" s="35"/>
      <c r="O18" s="35"/>
    </row>
    <row r="19" spans="1:15" ht="22.5" x14ac:dyDescent="0.25">
      <c r="A19" s="56" t="s">
        <v>23</v>
      </c>
      <c r="B19" s="56"/>
      <c r="C19" s="36"/>
      <c r="D19" s="36"/>
      <c r="E19" s="54" t="s">
        <v>71</v>
      </c>
      <c r="F19" s="54" t="s">
        <v>54</v>
      </c>
      <c r="G19" s="54" t="s">
        <v>55</v>
      </c>
      <c r="H19" s="32"/>
      <c r="I19" s="56" t="s">
        <v>23</v>
      </c>
      <c r="J19" s="56"/>
      <c r="K19" s="36"/>
      <c r="L19" s="36"/>
      <c r="M19" s="54" t="s">
        <v>71</v>
      </c>
      <c r="N19" s="54" t="s">
        <v>54</v>
      </c>
      <c r="O19" s="54" t="s">
        <v>55</v>
      </c>
    </row>
    <row r="20" spans="1:15" x14ac:dyDescent="0.25">
      <c r="A20" s="54" t="s">
        <v>24</v>
      </c>
      <c r="B20" s="54"/>
      <c r="C20" s="54"/>
      <c r="D20" s="54"/>
      <c r="E20" s="54"/>
      <c r="F20" s="54"/>
      <c r="G20" s="54"/>
      <c r="H20" s="32">
        <f>SUM(C18:G18)</f>
        <v>0</v>
      </c>
      <c r="I20" s="54" t="s">
        <v>24</v>
      </c>
      <c r="J20" s="54"/>
      <c r="K20" s="54"/>
      <c r="L20" s="54"/>
      <c r="M20" s="31"/>
      <c r="N20" s="31"/>
      <c r="O20" s="31"/>
    </row>
    <row r="21" spans="1:15" x14ac:dyDescent="0.25">
      <c r="A21" s="54" t="s">
        <v>25</v>
      </c>
      <c r="B21" s="54"/>
      <c r="C21" s="54"/>
      <c r="D21" s="54"/>
      <c r="E21" s="2"/>
      <c r="F21" s="2"/>
      <c r="G21" s="2"/>
      <c r="I21" s="54" t="s">
        <v>25</v>
      </c>
      <c r="J21" s="54"/>
      <c r="K21" s="54"/>
      <c r="L21" s="54"/>
      <c r="M21" s="2"/>
      <c r="N21" s="2"/>
      <c r="O21" s="2"/>
    </row>
    <row r="22" spans="1:15" ht="14.45" customHeight="1" x14ac:dyDescent="0.25"/>
    <row r="26" spans="1:15" x14ac:dyDescent="0.25">
      <c r="H26" s="32"/>
    </row>
    <row r="27" spans="1:15" x14ac:dyDescent="0.25">
      <c r="H27" s="32"/>
    </row>
    <row r="28" spans="1:15" x14ac:dyDescent="0.25">
      <c r="H28" s="32"/>
    </row>
    <row r="30" spans="1:15" x14ac:dyDescent="0.25">
      <c r="H30" s="32"/>
    </row>
    <row r="31" spans="1:15" x14ac:dyDescent="0.25">
      <c r="H31" s="32"/>
    </row>
    <row r="32" spans="1:15" x14ac:dyDescent="0.25">
      <c r="H32" s="32"/>
    </row>
    <row r="33" spans="8:8" x14ac:dyDescent="0.25">
      <c r="H33" s="32"/>
    </row>
    <row r="34" spans="8:8" x14ac:dyDescent="0.25">
      <c r="H34" s="32"/>
    </row>
    <row r="36" spans="8:8" x14ac:dyDescent="0.25">
      <c r="H36" s="32"/>
    </row>
    <row r="37" spans="8:8" ht="13.9" customHeight="1" x14ac:dyDescent="0.25">
      <c r="H37" s="32"/>
    </row>
    <row r="38" spans="8:8" ht="14.45" customHeight="1" x14ac:dyDescent="0.25">
      <c r="H38" s="32"/>
    </row>
    <row r="39" spans="8:8" ht="20.45" customHeight="1" x14ac:dyDescent="0.25">
      <c r="H39" s="32"/>
    </row>
    <row r="40" spans="8:8" x14ac:dyDescent="0.25">
      <c r="H40" s="32"/>
    </row>
    <row r="41" spans="8:8" x14ac:dyDescent="0.25">
      <c r="H41" s="32"/>
    </row>
    <row r="42" spans="8:8" x14ac:dyDescent="0.25">
      <c r="H42" s="32"/>
    </row>
    <row r="43" spans="8:8" x14ac:dyDescent="0.25">
      <c r="H43" s="32"/>
    </row>
    <row r="44" spans="8:8" x14ac:dyDescent="0.25">
      <c r="H44" s="32"/>
    </row>
  </sheetData>
  <mergeCells count="10">
    <mergeCell ref="A15:B15"/>
    <mergeCell ref="A18:B18"/>
    <mergeCell ref="I1:O1"/>
    <mergeCell ref="I2:I3"/>
    <mergeCell ref="K2:L2"/>
    <mergeCell ref="M2:O2"/>
    <mergeCell ref="A1:G1"/>
    <mergeCell ref="A2:A3"/>
    <mergeCell ref="C2:D2"/>
    <mergeCell ref="E2:G2"/>
  </mergeCells>
  <pageMargins left="0.7" right="0.7" top="0.75" bottom="0.75" header="0.3" footer="0.3"/>
  <pageSetup paperSize="9" orientation="portrait" r:id="rId1"/>
  <rowBreaks count="1" manualBreakCount="1">
    <brk id="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zoomScaleNormal="100" workbookViewId="0">
      <selection activeCell="E35" sqref="E35"/>
    </sheetView>
  </sheetViews>
  <sheetFormatPr baseColWidth="10" defaultRowHeight="15" x14ac:dyDescent="0.25"/>
  <cols>
    <col min="1" max="1" width="47.28515625" bestFit="1" customWidth="1"/>
    <col min="2" max="2" width="11.7109375" bestFit="1" customWidth="1"/>
    <col min="3" max="3" width="12.5703125" bestFit="1" customWidth="1"/>
    <col min="4" max="4" width="13.7109375" bestFit="1" customWidth="1"/>
  </cols>
  <sheetData>
    <row r="1" spans="1:4" ht="18" customHeight="1" x14ac:dyDescent="0.3">
      <c r="A1" s="12" t="s">
        <v>46</v>
      </c>
      <c r="B1" s="12"/>
      <c r="C1" s="12"/>
    </row>
    <row r="2" spans="1:4" ht="14.45" customHeight="1" x14ac:dyDescent="0.25">
      <c r="A2" s="15" t="s">
        <v>42</v>
      </c>
      <c r="B2" s="25" t="s">
        <v>56</v>
      </c>
      <c r="C2" s="25" t="s">
        <v>37</v>
      </c>
      <c r="D2" s="25" t="s">
        <v>1</v>
      </c>
    </row>
    <row r="3" spans="1:4" x14ac:dyDescent="0.25">
      <c r="A3" s="3" t="s">
        <v>6</v>
      </c>
      <c r="B3" s="43"/>
      <c r="C3" s="44"/>
      <c r="D3" s="16"/>
    </row>
    <row r="4" spans="1:4" x14ac:dyDescent="0.25">
      <c r="A4" s="3" t="s">
        <v>43</v>
      </c>
      <c r="B4" s="1"/>
      <c r="C4" s="41"/>
      <c r="D4" s="76"/>
    </row>
    <row r="5" spans="1:4" x14ac:dyDescent="0.25">
      <c r="A5" s="3" t="s">
        <v>44</v>
      </c>
      <c r="B5" s="43"/>
      <c r="C5" s="42"/>
      <c r="D5" s="16"/>
    </row>
    <row r="6" spans="1:4" x14ac:dyDescent="0.25">
      <c r="A6" s="68" t="s">
        <v>45</v>
      </c>
      <c r="B6" s="69"/>
      <c r="C6" s="70"/>
      <c r="D6" s="71"/>
    </row>
    <row r="8" spans="1:4" ht="18.75" x14ac:dyDescent="0.3">
      <c r="A8" s="12" t="s">
        <v>73</v>
      </c>
    </row>
    <row r="9" spans="1:4" x14ac:dyDescent="0.25">
      <c r="A9" s="51"/>
      <c r="B9" s="52" t="s">
        <v>57</v>
      </c>
      <c r="C9" s="25" t="s">
        <v>37</v>
      </c>
      <c r="D9" s="25" t="s">
        <v>1</v>
      </c>
    </row>
    <row r="10" spans="1:4" x14ac:dyDescent="0.25">
      <c r="A10" s="13" t="s">
        <v>38</v>
      </c>
      <c r="B10" s="21"/>
      <c r="C10" s="37"/>
      <c r="D10" s="4"/>
    </row>
    <row r="11" spans="1:4" x14ac:dyDescent="0.25">
      <c r="A11" s="13" t="s">
        <v>39</v>
      </c>
      <c r="B11" s="21"/>
      <c r="C11" s="37"/>
      <c r="D11" s="4"/>
    </row>
    <row r="12" spans="1:4" x14ac:dyDescent="0.25">
      <c r="A12" s="13" t="s">
        <v>40</v>
      </c>
      <c r="B12" s="21"/>
      <c r="C12" s="38"/>
      <c r="D12" s="4"/>
    </row>
    <row r="13" spans="1:4" x14ac:dyDescent="0.25">
      <c r="A13" s="7" t="s">
        <v>47</v>
      </c>
      <c r="B13" s="22"/>
      <c r="C13" s="39"/>
      <c r="D13" s="14"/>
    </row>
    <row r="14" spans="1:4" x14ac:dyDescent="0.25">
      <c r="A14" s="13" t="s">
        <v>41</v>
      </c>
      <c r="B14" s="20"/>
      <c r="C14" s="37"/>
      <c r="D14" s="4"/>
    </row>
    <row r="16" spans="1:4" ht="18.75" x14ac:dyDescent="0.3">
      <c r="A16" s="12" t="s">
        <v>74</v>
      </c>
    </row>
    <row r="17" spans="1:4" x14ac:dyDescent="0.25">
      <c r="A17" s="51"/>
      <c r="B17" s="17"/>
      <c r="C17" s="17" t="s">
        <v>26</v>
      </c>
      <c r="D17" s="17" t="s">
        <v>1</v>
      </c>
    </row>
    <row r="18" spans="1:4" x14ac:dyDescent="0.25">
      <c r="A18" s="3" t="s">
        <v>28</v>
      </c>
      <c r="B18" s="19"/>
      <c r="C18" s="40"/>
      <c r="D18" s="10"/>
    </row>
    <row r="19" spans="1:4" x14ac:dyDescent="0.25">
      <c r="A19" s="3" t="s">
        <v>29</v>
      </c>
      <c r="B19" s="21"/>
      <c r="C19" s="5"/>
      <c r="D19" s="75"/>
    </row>
    <row r="20" spans="1:4" x14ac:dyDescent="0.25">
      <c r="A20" s="3" t="s">
        <v>30</v>
      </c>
      <c r="B20" s="21"/>
      <c r="C20" s="74"/>
      <c r="D20" s="10"/>
    </row>
    <row r="21" spans="1:4" x14ac:dyDescent="0.25">
      <c r="A21" s="7" t="s">
        <v>58</v>
      </c>
      <c r="B21" s="22"/>
      <c r="C21" s="8"/>
      <c r="D21" s="11"/>
    </row>
    <row r="23" spans="1:4" ht="18.75" x14ac:dyDescent="0.3">
      <c r="A23" s="12" t="s">
        <v>59</v>
      </c>
    </row>
    <row r="24" spans="1:4" x14ac:dyDescent="0.25">
      <c r="A24" s="51"/>
      <c r="B24" s="52" t="s">
        <v>27</v>
      </c>
      <c r="C24" s="18" t="s">
        <v>37</v>
      </c>
      <c r="D24" s="18" t="s">
        <v>1</v>
      </c>
    </row>
    <row r="25" spans="1:4" x14ac:dyDescent="0.25">
      <c r="A25" s="13" t="s">
        <v>38</v>
      </c>
      <c r="B25" s="21"/>
      <c r="C25" s="47"/>
      <c r="D25" s="10"/>
    </row>
    <row r="26" spans="1:4" x14ac:dyDescent="0.25">
      <c r="A26" s="13" t="s">
        <v>39</v>
      </c>
      <c r="B26" s="19"/>
      <c r="C26" s="46"/>
      <c r="D26" s="66"/>
    </row>
    <row r="27" spans="1:4" x14ac:dyDescent="0.25">
      <c r="A27" s="13" t="s">
        <v>40</v>
      </c>
      <c r="B27" s="21"/>
      <c r="C27" s="47"/>
      <c r="D27" s="10"/>
    </row>
    <row r="28" spans="1:4" x14ac:dyDescent="0.25">
      <c r="A28" s="7" t="s">
        <v>60</v>
      </c>
      <c r="B28" s="22"/>
      <c r="C28" s="45"/>
      <c r="D28" s="11"/>
    </row>
    <row r="29" spans="1:4" x14ac:dyDescent="0.25">
      <c r="A29" s="13" t="s">
        <v>41</v>
      </c>
      <c r="B29" s="21"/>
      <c r="C29" s="47"/>
      <c r="D29" s="10"/>
    </row>
    <row r="31" spans="1:4" ht="18.75" x14ac:dyDescent="0.3">
      <c r="A31" s="12" t="s">
        <v>50</v>
      </c>
    </row>
    <row r="32" spans="1:4" x14ac:dyDescent="0.25">
      <c r="A32" s="51"/>
      <c r="B32" s="17"/>
      <c r="C32" s="25" t="s">
        <v>26</v>
      </c>
      <c r="D32" s="25" t="s">
        <v>1</v>
      </c>
    </row>
    <row r="33" spans="1:4" x14ac:dyDescent="0.25">
      <c r="A33" s="13" t="s">
        <v>61</v>
      </c>
      <c r="B33" s="23"/>
      <c r="C33" s="48"/>
      <c r="D33" s="24"/>
    </row>
    <row r="34" spans="1:4" x14ac:dyDescent="0.25">
      <c r="A34" s="13" t="s">
        <v>48</v>
      </c>
      <c r="B34" s="6"/>
      <c r="C34" s="9"/>
      <c r="D34" s="9"/>
    </row>
    <row r="35" spans="1:4" x14ac:dyDescent="0.25">
      <c r="A35" s="13" t="s">
        <v>49</v>
      </c>
      <c r="B35" s="21"/>
      <c r="C35" s="50"/>
      <c r="D35" s="77"/>
    </row>
    <row r="36" spans="1:4" x14ac:dyDescent="0.25">
      <c r="A36" s="7" t="s">
        <v>62</v>
      </c>
      <c r="B36" s="22"/>
      <c r="C36" s="49"/>
      <c r="D36" s="26"/>
    </row>
    <row r="37" spans="1:4" x14ac:dyDescent="0.25">
      <c r="A37" s="7" t="s">
        <v>52</v>
      </c>
      <c r="B37" s="22"/>
      <c r="C37" s="49"/>
      <c r="D37" s="26"/>
    </row>
    <row r="38" spans="1:4" x14ac:dyDescent="0.25">
      <c r="A38" s="7" t="s">
        <v>51</v>
      </c>
      <c r="B38" s="22"/>
      <c r="C38" s="49"/>
      <c r="D38" s="26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terrasienna T1</vt:lpstr>
      <vt:lpstr>terrasienna T2</vt:lpstr>
      <vt:lpstr>terrasienna  T3</vt:lpstr>
    </vt:vector>
  </TitlesOfParts>
  <Company>cterrier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</dc:creator>
  <cp:lastModifiedBy>adrien</cp:lastModifiedBy>
  <cp:lastPrinted>2013-01-31T15:32:26Z</cp:lastPrinted>
  <dcterms:created xsi:type="dcterms:W3CDTF">2010-10-02T21:49:31Z</dcterms:created>
  <dcterms:modified xsi:type="dcterms:W3CDTF">2017-07-28T22:28:22Z</dcterms:modified>
</cp:coreProperties>
</file>