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de\Dropbox\1-plateforme-tic-v5\exercices\source\source-exe-tableur\"/>
    </mc:Choice>
  </mc:AlternateContent>
  <bookViews>
    <workbookView xWindow="480" yWindow="90" windowWidth="21990" windowHeight="9165"/>
  </bookViews>
  <sheets>
    <sheet name="Terrasienna" sheetId="2" r:id="rId1"/>
    <sheet name="Feuil3" sheetId="3" r:id="rId2"/>
  </sheets>
  <calcPr calcId="171027"/>
</workbook>
</file>

<file path=xl/calcChain.xml><?xml version="1.0" encoding="utf-8"?>
<calcChain xmlns="http://schemas.openxmlformats.org/spreadsheetml/2006/main">
  <c r="B3" i="3" l="1"/>
  <c r="B5" i="3" s="1"/>
  <c r="D1" i="3" l="1"/>
  <c r="D3" i="3" s="1"/>
  <c r="C18" i="2" l="1"/>
</calcChain>
</file>

<file path=xl/sharedStrings.xml><?xml version="1.0" encoding="utf-8"?>
<sst xmlns="http://schemas.openxmlformats.org/spreadsheetml/2006/main" count="28" uniqueCount="27">
  <si>
    <t>Tableau de reclassement des charges</t>
  </si>
  <si>
    <t>N°</t>
  </si>
  <si>
    <t>Compte</t>
  </si>
  <si>
    <t>Totales</t>
  </si>
  <si>
    <t>Charges</t>
  </si>
  <si>
    <t>fixes</t>
  </si>
  <si>
    <t>variables</t>
  </si>
  <si>
    <t>Électricité</t>
  </si>
  <si>
    <t>Fournitures administratives</t>
  </si>
  <si>
    <t>Entretien et réparation</t>
  </si>
  <si>
    <t>Assurances</t>
  </si>
  <si>
    <t>Frais de publicité</t>
  </si>
  <si>
    <t xml:space="preserve">Frais de transport </t>
  </si>
  <si>
    <t>Missions, réception</t>
  </si>
  <si>
    <t>Frais postaux et télécoms</t>
  </si>
  <si>
    <t>Frais bancaires</t>
  </si>
  <si>
    <t>Salaire service achat</t>
  </si>
  <si>
    <t>Salaire commerciaux</t>
  </si>
  <si>
    <t>Salaire Administratif</t>
  </si>
  <si>
    <t>Dotations aux amortissements</t>
  </si>
  <si>
    <t>Totaux</t>
  </si>
  <si>
    <t>Achat de marchandises</t>
  </si>
  <si>
    <t xml:space="preserve">CA  </t>
  </si>
  <si>
    <t xml:space="preserve">CV  </t>
  </si>
  <si>
    <t xml:space="preserve">MCV </t>
  </si>
  <si>
    <t xml:space="preserve">CF  </t>
  </si>
  <si>
    <t xml:space="preserve">R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</si>
</sst>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\ &quot;€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164" fontId="5" fillId="0" borderId="1" xfId="1" applyNumberFormat="1" applyFont="1" applyBorder="1" applyAlignment="1">
      <alignment horizontal="right" vertical="center" wrapText="1"/>
    </xf>
    <xf numFmtId="164" fontId="6" fillId="2" borderId="1" xfId="2" applyNumberFormat="1" applyFont="1" applyFill="1" applyBorder="1" applyAlignment="1">
      <alignment horizontal="right" vertical="center" wrapText="1"/>
    </xf>
    <xf numFmtId="9" fontId="5" fillId="0" borderId="1" xfId="3" applyFont="1" applyBorder="1" applyAlignment="1">
      <alignment horizontal="right" vertical="center" wrapText="1"/>
    </xf>
    <xf numFmtId="9" fontId="6" fillId="2" borderId="1" xfId="3" applyFont="1" applyFill="1" applyBorder="1" applyAlignment="1">
      <alignment horizontal="right" vertical="center" wrapText="1"/>
    </xf>
    <xf numFmtId="0" fontId="2" fillId="0" borderId="0" xfId="0" applyFont="1" applyAlignment="1">
      <alignment horizontal="justify" vertical="center"/>
    </xf>
    <xf numFmtId="44" fontId="2" fillId="0" borderId="0" xfId="2" applyFont="1" applyAlignment="1">
      <alignment horizontal="right" vertical="center"/>
    </xf>
    <xf numFmtId="44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right" vertical="center" wrapText="1"/>
    </xf>
  </cellXfs>
  <cellStyles count="4">
    <cellStyle name="Milliers" xfId="1" builtinId="3"/>
    <cellStyle name="Monétaire" xfId="2" builtinId="4"/>
    <cellStyle name="Normal" xfId="0" builtinId="0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zoomScaleNormal="100" workbookViewId="0">
      <selection activeCell="D2" sqref="D1:E1048576"/>
    </sheetView>
  </sheetViews>
  <sheetFormatPr baseColWidth="10" defaultRowHeight="15" x14ac:dyDescent="0.25"/>
  <cols>
    <col min="1" max="1" width="5.85546875" bestFit="1" customWidth="1"/>
    <col min="2" max="2" width="20.5703125" bestFit="1" customWidth="1"/>
    <col min="3" max="3" width="7.85546875" bestFit="1" customWidth="1"/>
    <col min="4" max="4" width="7.7109375" bestFit="1" customWidth="1"/>
    <col min="5" max="5" width="8.140625" bestFit="1" customWidth="1"/>
    <col min="6" max="6" width="5" customWidth="1"/>
  </cols>
  <sheetData>
    <row r="1" spans="1:5" ht="14.45" customHeight="1" x14ac:dyDescent="0.25">
      <c r="A1" s="11" t="s">
        <v>0</v>
      </c>
      <c r="B1" s="11"/>
      <c r="C1" s="11"/>
      <c r="D1" s="11"/>
      <c r="E1" s="11"/>
    </row>
    <row r="2" spans="1:5" ht="22.5" x14ac:dyDescent="0.25">
      <c r="A2" s="12" t="s">
        <v>1</v>
      </c>
      <c r="B2" s="12" t="s">
        <v>2</v>
      </c>
      <c r="C2" s="12" t="s">
        <v>3</v>
      </c>
      <c r="D2" s="1" t="s">
        <v>4</v>
      </c>
      <c r="E2" s="1" t="s">
        <v>4</v>
      </c>
    </row>
    <row r="3" spans="1:5" ht="22.5" x14ac:dyDescent="0.25">
      <c r="A3" s="12"/>
      <c r="B3" s="12"/>
      <c r="C3" s="12"/>
      <c r="D3" s="1" t="s">
        <v>5</v>
      </c>
      <c r="E3" s="1" t="s">
        <v>6</v>
      </c>
    </row>
    <row r="4" spans="1:5" x14ac:dyDescent="0.25">
      <c r="A4" s="2">
        <v>60100</v>
      </c>
      <c r="B4" s="3" t="s">
        <v>21</v>
      </c>
      <c r="C4" s="4">
        <v>195000</v>
      </c>
      <c r="D4" s="6"/>
      <c r="E4" s="6">
        <v>1</v>
      </c>
    </row>
    <row r="5" spans="1:5" x14ac:dyDescent="0.25">
      <c r="A5" s="2">
        <v>60610</v>
      </c>
      <c r="B5" s="3" t="s">
        <v>7</v>
      </c>
      <c r="C5" s="4">
        <v>12000</v>
      </c>
      <c r="D5" s="6">
        <v>0.5</v>
      </c>
      <c r="E5" s="6">
        <v>0.5</v>
      </c>
    </row>
    <row r="6" spans="1:5" x14ac:dyDescent="0.25">
      <c r="A6" s="2">
        <v>60640</v>
      </c>
      <c r="B6" s="3" t="s">
        <v>8</v>
      </c>
      <c r="C6" s="4">
        <v>4800</v>
      </c>
      <c r="D6" s="6">
        <v>0.4</v>
      </c>
      <c r="E6" s="6">
        <v>0.6</v>
      </c>
    </row>
    <row r="7" spans="1:5" x14ac:dyDescent="0.25">
      <c r="A7" s="2">
        <v>61550</v>
      </c>
      <c r="B7" s="3" t="s">
        <v>9</v>
      </c>
      <c r="C7" s="4">
        <v>4200</v>
      </c>
      <c r="D7" s="6">
        <v>0.3</v>
      </c>
      <c r="E7" s="6">
        <v>0.7</v>
      </c>
    </row>
    <row r="8" spans="1:5" x14ac:dyDescent="0.25">
      <c r="A8" s="2">
        <v>61600</v>
      </c>
      <c r="B8" s="3" t="s">
        <v>10</v>
      </c>
      <c r="C8" s="4">
        <v>8600</v>
      </c>
      <c r="D8" s="6">
        <v>1</v>
      </c>
      <c r="E8" s="6"/>
    </row>
    <row r="9" spans="1:5" x14ac:dyDescent="0.25">
      <c r="A9" s="2">
        <v>62300</v>
      </c>
      <c r="B9" s="3" t="s">
        <v>11</v>
      </c>
      <c r="C9" s="4">
        <v>8000</v>
      </c>
      <c r="D9" s="6">
        <v>0.2</v>
      </c>
      <c r="E9" s="6">
        <v>0.8</v>
      </c>
    </row>
    <row r="10" spans="1:5" x14ac:dyDescent="0.25">
      <c r="A10" s="2">
        <v>62401</v>
      </c>
      <c r="B10" s="3" t="s">
        <v>12</v>
      </c>
      <c r="C10" s="4">
        <v>2400</v>
      </c>
      <c r="D10" s="6"/>
      <c r="E10" s="6">
        <v>1</v>
      </c>
    </row>
    <row r="11" spans="1:5" x14ac:dyDescent="0.25">
      <c r="A11" s="2">
        <v>62500</v>
      </c>
      <c r="B11" s="3" t="s">
        <v>13</v>
      </c>
      <c r="C11" s="4">
        <v>3600</v>
      </c>
      <c r="D11" s="6">
        <v>0.5</v>
      </c>
      <c r="E11" s="6">
        <v>0.5</v>
      </c>
    </row>
    <row r="12" spans="1:5" x14ac:dyDescent="0.25">
      <c r="A12" s="2">
        <v>62600</v>
      </c>
      <c r="B12" s="3" t="s">
        <v>14</v>
      </c>
      <c r="C12" s="4">
        <v>2400</v>
      </c>
      <c r="D12" s="6">
        <v>0.2</v>
      </c>
      <c r="E12" s="6">
        <v>0.8</v>
      </c>
    </row>
    <row r="13" spans="1:5" x14ac:dyDescent="0.25">
      <c r="A13" s="2">
        <v>62700</v>
      </c>
      <c r="B13" s="3" t="s">
        <v>15</v>
      </c>
      <c r="C13" s="4">
        <v>1800</v>
      </c>
      <c r="D13" s="6">
        <v>1</v>
      </c>
      <c r="E13" s="6"/>
    </row>
    <row r="14" spans="1:5" x14ac:dyDescent="0.25">
      <c r="A14" s="2">
        <v>64110</v>
      </c>
      <c r="B14" s="3" t="s">
        <v>16</v>
      </c>
      <c r="C14" s="4">
        <v>95000</v>
      </c>
      <c r="D14" s="6"/>
      <c r="E14" s="6">
        <v>1</v>
      </c>
    </row>
    <row r="15" spans="1:5" x14ac:dyDescent="0.25">
      <c r="A15" s="2">
        <v>64130</v>
      </c>
      <c r="B15" s="3" t="s">
        <v>17</v>
      </c>
      <c r="C15" s="4">
        <v>146000</v>
      </c>
      <c r="D15" s="6">
        <v>0.4</v>
      </c>
      <c r="E15" s="6">
        <v>0.6</v>
      </c>
    </row>
    <row r="16" spans="1:5" x14ac:dyDescent="0.25">
      <c r="A16" s="2">
        <v>64140</v>
      </c>
      <c r="B16" s="3" t="s">
        <v>18</v>
      </c>
      <c r="C16" s="4">
        <v>152000</v>
      </c>
      <c r="D16" s="6">
        <v>1</v>
      </c>
      <c r="E16" s="6"/>
    </row>
    <row r="17" spans="1:5" ht="22.5" x14ac:dyDescent="0.25">
      <c r="A17" s="2">
        <v>68100</v>
      </c>
      <c r="B17" s="3" t="s">
        <v>19</v>
      </c>
      <c r="C17" s="4">
        <v>25500</v>
      </c>
      <c r="D17" s="6">
        <v>1</v>
      </c>
      <c r="E17" s="6"/>
    </row>
    <row r="18" spans="1:5" x14ac:dyDescent="0.25">
      <c r="A18" s="13" t="s">
        <v>20</v>
      </c>
      <c r="B18" s="14"/>
      <c r="C18" s="5">
        <f>SUM(C4:C17)</f>
        <v>661300</v>
      </c>
      <c r="D18" s="7"/>
      <c r="E18" s="7"/>
    </row>
    <row r="21" spans="1:5" ht="14.45" customHeight="1" x14ac:dyDescent="0.25"/>
  </sheetData>
  <mergeCells count="5">
    <mergeCell ref="A1:E1"/>
    <mergeCell ref="A2:A3"/>
    <mergeCell ref="B2:B3"/>
    <mergeCell ref="C2:C3"/>
    <mergeCell ref="A18:B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D3" sqref="D3"/>
    </sheetView>
  </sheetViews>
  <sheetFormatPr baseColWidth="10" defaultRowHeight="15" x14ac:dyDescent="0.25"/>
  <cols>
    <col min="2" max="2" width="22.5703125" customWidth="1"/>
    <col min="4" max="4" width="15.140625" bestFit="1" customWidth="1"/>
  </cols>
  <sheetData>
    <row r="1" spans="1:4" x14ac:dyDescent="0.25">
      <c r="A1" s="8" t="s">
        <v>22</v>
      </c>
      <c r="B1" s="9">
        <v>141000000</v>
      </c>
      <c r="D1" s="10">
        <f>B1*B4/B3</f>
        <v>99619565.217391297</v>
      </c>
    </row>
    <row r="2" spans="1:4" x14ac:dyDescent="0.25">
      <c r="A2" s="8" t="s">
        <v>23</v>
      </c>
      <c r="B2" s="9">
        <v>122600000</v>
      </c>
      <c r="D2">
        <v>11750000</v>
      </c>
    </row>
    <row r="3" spans="1:4" x14ac:dyDescent="0.25">
      <c r="A3" s="8" t="s">
        <v>24</v>
      </c>
      <c r="B3" s="9">
        <f>B1-B2</f>
        <v>18400000</v>
      </c>
      <c r="D3" s="10">
        <f>D1/D2</f>
        <v>8.4782608695652169</v>
      </c>
    </row>
    <row r="4" spans="1:4" x14ac:dyDescent="0.25">
      <c r="A4" s="8" t="s">
        <v>25</v>
      </c>
      <c r="B4" s="9">
        <v>13000000</v>
      </c>
    </row>
    <row r="5" spans="1:4" x14ac:dyDescent="0.25">
      <c r="A5" s="8" t="s">
        <v>26</v>
      </c>
      <c r="B5" s="9">
        <f>B3-B4</f>
        <v>5400000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Terrasienna</vt:lpstr>
      <vt:lpstr>Feuil3</vt:lpstr>
    </vt:vector>
  </TitlesOfParts>
  <Company>cterrier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claude</dc:creator>
  <cp:lastModifiedBy>adrien</cp:lastModifiedBy>
  <dcterms:created xsi:type="dcterms:W3CDTF">2010-10-07T07:39:12Z</dcterms:created>
  <dcterms:modified xsi:type="dcterms:W3CDTF">2017-07-28T22:28:46Z</dcterms:modified>
</cp:coreProperties>
</file>