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" windowWidth="19320" windowHeight="8916" tabRatio="260" firstSheet="1" activeTab="1"/>
  </bookViews>
  <sheets>
    <sheet name="exemple" sheetId="5" r:id="rId1"/>
    <sheet name="Exer 18-1" sheetId="12" r:id="rId2"/>
  </sheets>
  <externalReferences>
    <externalReference r:id="rId3"/>
  </externalReferences>
  <definedNames>
    <definedName name="______RC">'[1]LES S.G.I (méthode PCG)'!$F$36</definedName>
    <definedName name="_____RC">'[1]LES S.G.I (méthode PCG)'!$F$36</definedName>
    <definedName name="____RC">'[1]LES S.G.I (méthode PCG)'!$F$36</definedName>
    <definedName name="___RC">'[1]LES S.G.I (méthode PCG)'!$F$36</definedName>
    <definedName name="__RC">'[1]LES S.G.I (méthode PCG)'!$F$36</definedName>
    <definedName name="_RC">#REF!</definedName>
    <definedName name="DAPcb">'[1]RETRAITEMENTS PCG'!$F$21</definedName>
    <definedName name="EBE">#REF!</definedName>
    <definedName name="PCEA">#REF!</definedName>
    <definedName name="PVMV">#REF!</definedName>
    <definedName name="RAVIMPOT">#REF!</definedName>
    <definedName name="RE">#REF!</definedName>
    <definedName name="REXP">#REF!</definedName>
    <definedName name="VCEAC">#REF!</definedName>
  </definedNames>
  <calcPr calcId="145621"/>
</workbook>
</file>

<file path=xl/calcChain.xml><?xml version="1.0" encoding="utf-8"?>
<calcChain xmlns="http://schemas.openxmlformats.org/spreadsheetml/2006/main">
  <c r="D20" i="12" l="1"/>
  <c r="H20" i="12"/>
  <c r="G20" i="12"/>
  <c r="G22" i="12" s="1"/>
  <c r="C20" i="12"/>
  <c r="F16" i="5"/>
  <c r="F18" i="5" s="1"/>
  <c r="C16" i="5"/>
  <c r="C17" i="5"/>
  <c r="C18" i="5" s="1"/>
  <c r="D21" i="12" l="1"/>
  <c r="D22" i="12" s="1"/>
  <c r="H22" i="12"/>
  <c r="C21" i="12"/>
  <c r="C22" i="12" s="1"/>
</calcChain>
</file>

<file path=xl/sharedStrings.xml><?xml version="1.0" encoding="utf-8"?>
<sst xmlns="http://schemas.openxmlformats.org/spreadsheetml/2006/main" count="67" uniqueCount="35">
  <si>
    <t>Compte de résultat</t>
  </si>
  <si>
    <t>N°</t>
  </si>
  <si>
    <t>Compte</t>
  </si>
  <si>
    <t>Montant</t>
  </si>
  <si>
    <t>Charges d’exploitation</t>
  </si>
  <si>
    <t>Produits d’exploitation</t>
  </si>
  <si>
    <t>Vente produit finis</t>
  </si>
  <si>
    <t>Essences Energie</t>
  </si>
  <si>
    <t>Honoraires</t>
  </si>
  <si>
    <t>Téléphone</t>
  </si>
  <si>
    <t>Salaires</t>
  </si>
  <si>
    <t xml:space="preserve">Dot amortissement </t>
  </si>
  <si>
    <t>Intérêts bancaires</t>
  </si>
  <si>
    <t>Produits de participation</t>
  </si>
  <si>
    <t>Charges exceptionnelles</t>
  </si>
  <si>
    <t>Reprise sur amortissement</t>
  </si>
  <si>
    <t>Produit cession éléments actif</t>
  </si>
  <si>
    <t>Total</t>
  </si>
  <si>
    <t>Perte</t>
  </si>
  <si>
    <r>
      <t>Achat de matières 1</t>
    </r>
    <r>
      <rPr>
        <vertAlign val="superscript"/>
        <sz val="9"/>
        <color indexed="8"/>
        <rFont val="Arial"/>
        <family val="2"/>
      </rPr>
      <t>re</t>
    </r>
    <r>
      <rPr>
        <sz val="9"/>
        <color indexed="8"/>
        <rFont val="Arial"/>
        <family val="2"/>
      </rPr>
      <t xml:space="preserve"> </t>
    </r>
  </si>
  <si>
    <t>Var Stock marchandises</t>
  </si>
  <si>
    <t>Var. Stock de produit</t>
  </si>
  <si>
    <t>Ventes de marchandises</t>
  </si>
  <si>
    <t>Achat marchandises</t>
  </si>
  <si>
    <t>Locations</t>
  </si>
  <si>
    <t>Assurances</t>
  </si>
  <si>
    <t>Frais de transport</t>
  </si>
  <si>
    <t xml:space="preserve">Impots et taxes </t>
  </si>
  <si>
    <t>Achat de fournitures de magasin</t>
  </si>
  <si>
    <t>Entretien et réparation</t>
  </si>
  <si>
    <t>Services bancaires</t>
  </si>
  <si>
    <t>Bénéfice</t>
  </si>
  <si>
    <t>N</t>
  </si>
  <si>
    <t>N-1</t>
  </si>
  <si>
    <r>
      <t>Achat de matières 1</t>
    </r>
    <r>
      <rPr>
        <vertAlign val="superscript"/>
        <sz val="8"/>
        <color indexed="8"/>
        <rFont val="Arial"/>
        <family val="2"/>
      </rPr>
      <t>re</t>
    </r>
    <r>
      <rPr>
        <sz val="8"/>
        <color indexed="8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</si>
</sst>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11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sz val="8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 wrapText="1"/>
    </xf>
    <xf numFmtId="8" fontId="2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right" vertical="center" wrapText="1"/>
    </xf>
    <xf numFmtId="8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/>
    <xf numFmtId="0" fontId="6" fillId="0" borderId="1" xfId="0" applyFont="1" applyBorder="1" applyAlignment="1">
      <alignment horizontal="justify" vertical="center" wrapText="1"/>
    </xf>
    <xf numFmtId="8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right" vertical="center" wrapText="1"/>
    </xf>
    <xf numFmtId="8" fontId="7" fillId="3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terrier%20lenovo/Dropbox/GEA/F4%20Licence%20management%20controle%20gestion%20Excel/exercices%20corrig&#233;/C.A.F_-_S.I.G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LES S.G.I (méthode PCG)"/>
      <sheetName val="S.I.G (méthode centrale Bilans)"/>
      <sheetName val="RETRAITEMENTS PCG"/>
      <sheetName val="TABLEAU DE PASSAGE"/>
      <sheetName val="LA CAF"/>
      <sheetName val="LA CAF-CDB"/>
      <sheetName val="LES RATIOS"/>
    </sheetNames>
    <sheetDataSet>
      <sheetData sheetId="0" refreshError="1"/>
      <sheetData sheetId="1">
        <row r="36">
          <cell r="F36" t="str">
            <v/>
          </cell>
        </row>
      </sheetData>
      <sheetData sheetId="2"/>
      <sheetData sheetId="3">
        <row r="21">
          <cell r="F21">
            <v>0</v>
          </cell>
        </row>
      </sheetData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F18" sqref="A1:F18"/>
    </sheetView>
  </sheetViews>
  <sheetFormatPr baseColWidth="10" defaultRowHeight="14.4" x14ac:dyDescent="0.3"/>
  <cols>
    <col min="1" max="1" width="5.33203125" bestFit="1" customWidth="1"/>
    <col min="2" max="2" width="24.6640625" customWidth="1"/>
    <col min="3" max="3" width="11.33203125" customWidth="1"/>
    <col min="4" max="4" width="6.33203125" customWidth="1"/>
    <col min="5" max="5" width="23.88671875" customWidth="1"/>
    <col min="6" max="6" width="12.44140625" customWidth="1"/>
  </cols>
  <sheetData>
    <row r="1" spans="1:6" x14ac:dyDescent="0.3">
      <c r="A1" s="16" t="s">
        <v>0</v>
      </c>
      <c r="B1" s="16"/>
      <c r="C1" s="16"/>
      <c r="D1" s="16"/>
      <c r="E1" s="16"/>
      <c r="F1" s="16"/>
    </row>
    <row r="2" spans="1:6" x14ac:dyDescent="0.3">
      <c r="A2" s="10" t="s">
        <v>1</v>
      </c>
      <c r="B2" s="10" t="s">
        <v>2</v>
      </c>
      <c r="C2" s="10" t="s">
        <v>3</v>
      </c>
      <c r="D2" s="10" t="s">
        <v>1</v>
      </c>
      <c r="E2" s="10" t="s">
        <v>2</v>
      </c>
      <c r="F2" s="10" t="s">
        <v>3</v>
      </c>
    </row>
    <row r="3" spans="1:6" x14ac:dyDescent="0.3">
      <c r="A3" s="1"/>
      <c r="B3" s="2" t="s">
        <v>4</v>
      </c>
      <c r="C3" s="1"/>
      <c r="D3" s="1"/>
      <c r="E3" s="3" t="s">
        <v>5</v>
      </c>
      <c r="F3" s="1"/>
    </row>
    <row r="4" spans="1:6" x14ac:dyDescent="0.3">
      <c r="A4" s="4">
        <v>60100</v>
      </c>
      <c r="B4" s="1" t="s">
        <v>19</v>
      </c>
      <c r="C4" s="5">
        <v>45000</v>
      </c>
      <c r="D4" s="11">
        <v>70100</v>
      </c>
      <c r="E4" s="1" t="s">
        <v>6</v>
      </c>
      <c r="F4" s="5">
        <v>98000</v>
      </c>
    </row>
    <row r="5" spans="1:6" x14ac:dyDescent="0.3">
      <c r="A5" s="4">
        <v>60370</v>
      </c>
      <c r="B5" s="1" t="s">
        <v>20</v>
      </c>
      <c r="C5" s="5">
        <v>2000</v>
      </c>
      <c r="D5" s="11">
        <v>70700</v>
      </c>
      <c r="E5" s="1" t="s">
        <v>22</v>
      </c>
      <c r="F5" s="5">
        <v>64000</v>
      </c>
    </row>
    <row r="6" spans="1:6" x14ac:dyDescent="0.3">
      <c r="A6" s="4">
        <v>60610</v>
      </c>
      <c r="B6" s="1" t="s">
        <v>7</v>
      </c>
      <c r="C6" s="5">
        <v>820</v>
      </c>
      <c r="D6" s="11">
        <v>71350</v>
      </c>
      <c r="E6" s="1" t="s">
        <v>21</v>
      </c>
      <c r="F6" s="5">
        <v>6800</v>
      </c>
    </row>
    <row r="7" spans="1:6" x14ac:dyDescent="0.3">
      <c r="A7" s="4">
        <v>60700</v>
      </c>
      <c r="B7" s="1" t="s">
        <v>23</v>
      </c>
      <c r="C7" s="5">
        <v>38000</v>
      </c>
      <c r="D7" s="11">
        <v>76100</v>
      </c>
      <c r="E7" s="1" t="s">
        <v>13</v>
      </c>
      <c r="F7" s="5">
        <v>2400</v>
      </c>
    </row>
    <row r="8" spans="1:6" x14ac:dyDescent="0.3">
      <c r="A8" s="4">
        <v>61300</v>
      </c>
      <c r="B8" s="1" t="s">
        <v>24</v>
      </c>
      <c r="C8" s="5">
        <v>5200</v>
      </c>
      <c r="D8" s="11">
        <v>78100</v>
      </c>
      <c r="E8" s="1" t="s">
        <v>15</v>
      </c>
      <c r="F8" s="5">
        <v>2500</v>
      </c>
    </row>
    <row r="9" spans="1:6" x14ac:dyDescent="0.3">
      <c r="A9" s="4">
        <v>62400</v>
      </c>
      <c r="B9" s="1" t="s">
        <v>26</v>
      </c>
      <c r="C9" s="5">
        <v>2300</v>
      </c>
      <c r="D9" s="11">
        <v>77520</v>
      </c>
      <c r="E9" s="1" t="s">
        <v>16</v>
      </c>
      <c r="F9" s="5">
        <v>3200</v>
      </c>
    </row>
    <row r="10" spans="1:6" x14ac:dyDescent="0.3">
      <c r="A10" s="4">
        <v>62600</v>
      </c>
      <c r="B10" s="1" t="s">
        <v>9</v>
      </c>
      <c r="C10" s="5">
        <v>680</v>
      </c>
      <c r="D10" s="11"/>
      <c r="E10" s="1"/>
      <c r="F10" s="5"/>
    </row>
    <row r="11" spans="1:6" x14ac:dyDescent="0.3">
      <c r="A11" s="4">
        <v>63100</v>
      </c>
      <c r="B11" s="1" t="s">
        <v>27</v>
      </c>
      <c r="C11" s="5">
        <v>3800</v>
      </c>
      <c r="D11" s="11"/>
      <c r="E11" s="1"/>
      <c r="F11" s="5"/>
    </row>
    <row r="12" spans="1:6" x14ac:dyDescent="0.3">
      <c r="A12" s="4">
        <v>64100</v>
      </c>
      <c r="B12" s="1" t="s">
        <v>10</v>
      </c>
      <c r="C12" s="5">
        <v>52000</v>
      </c>
      <c r="D12" s="11"/>
      <c r="E12" s="1"/>
      <c r="F12" s="5"/>
    </row>
    <row r="13" spans="1:6" x14ac:dyDescent="0.3">
      <c r="A13" s="4">
        <v>66100</v>
      </c>
      <c r="B13" s="1" t="s">
        <v>12</v>
      </c>
      <c r="C13" s="5">
        <v>890</v>
      </c>
      <c r="D13" s="11"/>
      <c r="E13" s="1"/>
      <c r="F13" s="5"/>
    </row>
    <row r="14" spans="1:6" x14ac:dyDescent="0.3">
      <c r="A14" s="4">
        <v>67000</v>
      </c>
      <c r="B14" s="1" t="s">
        <v>14</v>
      </c>
      <c r="C14" s="5">
        <v>2400</v>
      </c>
      <c r="D14" s="11"/>
      <c r="E14" s="1"/>
      <c r="F14" s="5"/>
    </row>
    <row r="15" spans="1:6" x14ac:dyDescent="0.3">
      <c r="A15" s="4">
        <v>68100</v>
      </c>
      <c r="B15" s="1" t="s">
        <v>11</v>
      </c>
      <c r="C15" s="5">
        <v>8200</v>
      </c>
      <c r="D15" s="11"/>
      <c r="E15" s="3"/>
      <c r="F15" s="5"/>
    </row>
    <row r="16" spans="1:6" x14ac:dyDescent="0.3">
      <c r="A16" s="6"/>
      <c r="B16" s="7" t="s">
        <v>17</v>
      </c>
      <c r="C16" s="8">
        <f>SUM(C3:C15)</f>
        <v>161290</v>
      </c>
      <c r="D16" s="9"/>
      <c r="E16" s="7" t="s">
        <v>17</v>
      </c>
      <c r="F16" s="8">
        <f>SUM(F4:F15)</f>
        <v>176900</v>
      </c>
    </row>
    <row r="17" spans="1:6" x14ac:dyDescent="0.3">
      <c r="A17" s="6"/>
      <c r="B17" s="7" t="s">
        <v>31</v>
      </c>
      <c r="C17" s="8">
        <f>F16-C16</f>
        <v>15610</v>
      </c>
      <c r="D17" s="9"/>
      <c r="E17" s="9"/>
      <c r="F17" s="9"/>
    </row>
    <row r="18" spans="1:6" x14ac:dyDescent="0.3">
      <c r="A18" s="6"/>
      <c r="B18" s="6"/>
      <c r="C18" s="8">
        <f>SUM(C16:C17)</f>
        <v>176900</v>
      </c>
      <c r="D18" s="9"/>
      <c r="E18" s="7" t="s">
        <v>17</v>
      </c>
      <c r="F18" s="8">
        <f>F16</f>
        <v>176900</v>
      </c>
    </row>
  </sheetData>
  <mergeCells count="1">
    <mergeCell ref="A1:F1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B27" sqref="B27"/>
    </sheetView>
  </sheetViews>
  <sheetFormatPr baseColWidth="10" defaultRowHeight="14.4" x14ac:dyDescent="0.3"/>
  <cols>
    <col min="1" max="1" width="5.33203125" bestFit="1" customWidth="1"/>
    <col min="2" max="2" width="21.88671875" customWidth="1"/>
    <col min="3" max="4" width="10" bestFit="1" customWidth="1"/>
    <col min="5" max="5" width="5.33203125" bestFit="1" customWidth="1"/>
    <col min="6" max="6" width="21.88671875" bestFit="1" customWidth="1"/>
    <col min="7" max="7" width="10" bestFit="1" customWidth="1"/>
    <col min="8" max="8" width="10.5546875" bestFit="1" customWidth="1"/>
  </cols>
  <sheetData>
    <row r="1" spans="1:8" ht="14.4" customHeight="1" x14ac:dyDescent="0.3">
      <c r="A1" s="17" t="s">
        <v>0</v>
      </c>
      <c r="B1" s="18"/>
      <c r="C1" s="18"/>
      <c r="D1" s="18"/>
      <c r="E1" s="18"/>
      <c r="F1" s="18"/>
      <c r="G1" s="18"/>
      <c r="H1" s="18"/>
    </row>
    <row r="2" spans="1:8" x14ac:dyDescent="0.3">
      <c r="A2" s="19" t="s">
        <v>1</v>
      </c>
      <c r="B2" s="19" t="s">
        <v>2</v>
      </c>
      <c r="C2" s="19" t="s">
        <v>32</v>
      </c>
      <c r="D2" s="19" t="s">
        <v>33</v>
      </c>
      <c r="E2" s="19" t="s">
        <v>1</v>
      </c>
      <c r="F2" s="19" t="s">
        <v>2</v>
      </c>
      <c r="G2" s="19" t="s">
        <v>32</v>
      </c>
      <c r="H2" s="19" t="s">
        <v>33</v>
      </c>
    </row>
    <row r="3" spans="1:8" x14ac:dyDescent="0.3">
      <c r="A3" s="15">
        <v>60100</v>
      </c>
      <c r="B3" s="13" t="s">
        <v>34</v>
      </c>
      <c r="C3" s="14">
        <v>189000</v>
      </c>
      <c r="D3" s="14">
        <v>190000</v>
      </c>
      <c r="E3" s="15">
        <v>70100</v>
      </c>
      <c r="F3" s="13" t="s">
        <v>6</v>
      </c>
      <c r="G3" s="14">
        <v>325000</v>
      </c>
      <c r="H3" s="14">
        <v>323000</v>
      </c>
    </row>
    <row r="4" spans="1:8" x14ac:dyDescent="0.3">
      <c r="A4" s="15">
        <v>60224</v>
      </c>
      <c r="B4" s="13" t="s">
        <v>28</v>
      </c>
      <c r="C4" s="14">
        <v>5900</v>
      </c>
      <c r="D4" s="14">
        <v>6200</v>
      </c>
      <c r="E4" s="15">
        <v>70700</v>
      </c>
      <c r="F4" s="13" t="s">
        <v>22</v>
      </c>
      <c r="G4" s="14">
        <v>303000</v>
      </c>
      <c r="H4" s="14">
        <v>304000</v>
      </c>
    </row>
    <row r="5" spans="1:8" x14ac:dyDescent="0.3">
      <c r="A5" s="15">
        <v>60370</v>
      </c>
      <c r="B5" s="13" t="s">
        <v>20</v>
      </c>
      <c r="C5" s="14">
        <v>4500</v>
      </c>
      <c r="D5" s="14">
        <v>1500</v>
      </c>
      <c r="E5" s="15">
        <v>71350</v>
      </c>
      <c r="F5" s="13" t="s">
        <v>21</v>
      </c>
      <c r="G5" s="14">
        <v>-4500</v>
      </c>
      <c r="H5" s="14">
        <v>4200</v>
      </c>
    </row>
    <row r="6" spans="1:8" x14ac:dyDescent="0.3">
      <c r="A6" s="15">
        <v>60610</v>
      </c>
      <c r="B6" s="13" t="s">
        <v>7</v>
      </c>
      <c r="C6" s="14">
        <v>2350</v>
      </c>
      <c r="D6" s="14">
        <v>2100</v>
      </c>
      <c r="E6" s="15">
        <v>76100</v>
      </c>
      <c r="F6" s="13" t="s">
        <v>13</v>
      </c>
      <c r="G6" s="14">
        <v>12000</v>
      </c>
      <c r="H6" s="14">
        <v>11000</v>
      </c>
    </row>
    <row r="7" spans="1:8" x14ac:dyDescent="0.3">
      <c r="A7" s="15">
        <v>60700</v>
      </c>
      <c r="B7" s="13" t="s">
        <v>23</v>
      </c>
      <c r="C7" s="14">
        <v>215600</v>
      </c>
      <c r="D7" s="14">
        <v>212000</v>
      </c>
      <c r="E7" s="15">
        <v>77520</v>
      </c>
      <c r="F7" s="13" t="s">
        <v>16</v>
      </c>
      <c r="G7" s="14">
        <v>6400</v>
      </c>
      <c r="H7" s="14">
        <v>3200</v>
      </c>
    </row>
    <row r="8" spans="1:8" x14ac:dyDescent="0.3">
      <c r="A8" s="15">
        <v>61300</v>
      </c>
      <c r="B8" s="13" t="s">
        <v>24</v>
      </c>
      <c r="C8" s="14">
        <v>12000</v>
      </c>
      <c r="D8" s="14">
        <v>12500</v>
      </c>
      <c r="E8" s="15">
        <v>78100</v>
      </c>
      <c r="F8" s="13" t="s">
        <v>15</v>
      </c>
      <c r="G8" s="14">
        <v>1200</v>
      </c>
      <c r="H8" s="14">
        <v>2400</v>
      </c>
    </row>
    <row r="9" spans="1:8" x14ac:dyDescent="0.3">
      <c r="A9" s="15">
        <v>61500</v>
      </c>
      <c r="B9" s="13" t="s">
        <v>29</v>
      </c>
      <c r="C9" s="14">
        <v>14000</v>
      </c>
      <c r="D9" s="14">
        <v>12000</v>
      </c>
      <c r="E9" s="12"/>
      <c r="F9" s="12"/>
      <c r="G9" s="12"/>
      <c r="H9" s="14"/>
    </row>
    <row r="10" spans="1:8" x14ac:dyDescent="0.3">
      <c r="A10" s="15">
        <v>61600</v>
      </c>
      <c r="B10" s="13" t="s">
        <v>25</v>
      </c>
      <c r="C10" s="14">
        <v>6200</v>
      </c>
      <c r="D10" s="14">
        <v>6100</v>
      </c>
      <c r="E10" s="12"/>
      <c r="F10" s="12"/>
      <c r="G10" s="12"/>
      <c r="H10" s="14"/>
    </row>
    <row r="11" spans="1:8" x14ac:dyDescent="0.3">
      <c r="A11" s="15">
        <v>62200</v>
      </c>
      <c r="B11" s="13" t="s">
        <v>8</v>
      </c>
      <c r="C11" s="14">
        <v>4800</v>
      </c>
      <c r="D11" s="14">
        <v>4700</v>
      </c>
      <c r="E11" s="12"/>
      <c r="F11" s="12"/>
      <c r="G11" s="12"/>
      <c r="H11" s="14"/>
    </row>
    <row r="12" spans="1:8" x14ac:dyDescent="0.3">
      <c r="A12" s="15">
        <v>62400</v>
      </c>
      <c r="B12" s="13" t="s">
        <v>26</v>
      </c>
      <c r="C12" s="14">
        <v>4800</v>
      </c>
      <c r="D12" s="14">
        <v>5300</v>
      </c>
      <c r="E12" s="12"/>
      <c r="F12" s="12"/>
      <c r="G12" s="12"/>
      <c r="H12" s="14"/>
    </row>
    <row r="13" spans="1:8" x14ac:dyDescent="0.3">
      <c r="A13" s="15">
        <v>62600</v>
      </c>
      <c r="B13" s="13" t="s">
        <v>9</v>
      </c>
      <c r="C13" s="14">
        <v>2500</v>
      </c>
      <c r="D13" s="14">
        <v>3800</v>
      </c>
      <c r="E13" s="12"/>
      <c r="F13" s="12"/>
      <c r="G13" s="12"/>
      <c r="H13" s="14"/>
    </row>
    <row r="14" spans="1:8" x14ac:dyDescent="0.3">
      <c r="A14" s="15">
        <v>62700</v>
      </c>
      <c r="B14" s="13" t="s">
        <v>30</v>
      </c>
      <c r="C14" s="14">
        <v>2100</v>
      </c>
      <c r="D14" s="14">
        <v>2000</v>
      </c>
      <c r="E14" s="12"/>
      <c r="F14" s="12"/>
      <c r="G14" s="12"/>
      <c r="H14" s="14"/>
    </row>
    <row r="15" spans="1:8" x14ac:dyDescent="0.3">
      <c r="A15" s="15">
        <v>63100</v>
      </c>
      <c r="B15" s="13" t="s">
        <v>27</v>
      </c>
      <c r="C15" s="14">
        <v>9200</v>
      </c>
      <c r="D15" s="14">
        <v>9800</v>
      </c>
      <c r="E15" s="15"/>
      <c r="F15" s="13"/>
      <c r="G15" s="14"/>
      <c r="H15" s="14"/>
    </row>
    <row r="16" spans="1:8" x14ac:dyDescent="0.3">
      <c r="A16" s="15">
        <v>64100</v>
      </c>
      <c r="B16" s="13" t="s">
        <v>10</v>
      </c>
      <c r="C16" s="14">
        <v>89000</v>
      </c>
      <c r="D16" s="14">
        <v>92000</v>
      </c>
      <c r="E16" s="15"/>
      <c r="F16" s="13"/>
      <c r="G16" s="14"/>
      <c r="H16" s="14"/>
    </row>
    <row r="17" spans="1:8" x14ac:dyDescent="0.3">
      <c r="A17" s="15">
        <v>66100</v>
      </c>
      <c r="B17" s="13" t="s">
        <v>12</v>
      </c>
      <c r="C17" s="14">
        <v>6800</v>
      </c>
      <c r="D17" s="14">
        <v>4800</v>
      </c>
      <c r="E17" s="15"/>
      <c r="F17" s="13"/>
      <c r="G17" s="14"/>
      <c r="H17" s="14"/>
    </row>
    <row r="18" spans="1:8" x14ac:dyDescent="0.3">
      <c r="A18" s="15">
        <v>67000</v>
      </c>
      <c r="B18" s="13" t="s">
        <v>14</v>
      </c>
      <c r="C18" s="14">
        <v>6100</v>
      </c>
      <c r="D18" s="14">
        <v>3400</v>
      </c>
      <c r="E18" s="24"/>
      <c r="F18" s="24"/>
      <c r="G18" s="24"/>
      <c r="H18" s="24"/>
    </row>
    <row r="19" spans="1:8" x14ac:dyDescent="0.3">
      <c r="A19" s="15">
        <v>68100</v>
      </c>
      <c r="B19" s="13" t="s">
        <v>11</v>
      </c>
      <c r="C19" s="14">
        <v>29000</v>
      </c>
      <c r="D19" s="14">
        <v>28000</v>
      </c>
      <c r="E19" s="24"/>
      <c r="F19" s="24"/>
      <c r="G19" s="24"/>
      <c r="H19" s="24"/>
    </row>
    <row r="20" spans="1:8" x14ac:dyDescent="0.3">
      <c r="A20" s="20"/>
      <c r="B20" s="21" t="s">
        <v>17</v>
      </c>
      <c r="C20" s="22">
        <f>SUM(C3:C19)</f>
        <v>603850</v>
      </c>
      <c r="D20" s="22">
        <f>SUM(D3:D19)</f>
        <v>596200</v>
      </c>
      <c r="E20" s="23"/>
      <c r="F20" s="21" t="s">
        <v>17</v>
      </c>
      <c r="G20" s="22">
        <f>SUM(G3:G19)</f>
        <v>643100</v>
      </c>
      <c r="H20" s="22">
        <f>SUM(H3:H19)</f>
        <v>647800</v>
      </c>
    </row>
    <row r="21" spans="1:8" x14ac:dyDescent="0.3">
      <c r="A21" s="20"/>
      <c r="B21" s="21" t="s">
        <v>18</v>
      </c>
      <c r="C21" s="22">
        <f>G20-C20</f>
        <v>39250</v>
      </c>
      <c r="D21" s="22">
        <f>H20-D20</f>
        <v>51600</v>
      </c>
      <c r="E21" s="23"/>
      <c r="F21" s="23"/>
      <c r="G21" s="23"/>
      <c r="H21" s="23"/>
    </row>
    <row r="22" spans="1:8" x14ac:dyDescent="0.3">
      <c r="A22" s="20"/>
      <c r="B22" s="20"/>
      <c r="C22" s="22">
        <f>SUM(C20:C21)</f>
        <v>643100</v>
      </c>
      <c r="D22" s="22">
        <f>SUM(D20:D21)</f>
        <v>647800</v>
      </c>
      <c r="E22" s="23"/>
      <c r="F22" s="21" t="s">
        <v>17</v>
      </c>
      <c r="G22" s="22">
        <f>G20</f>
        <v>643100</v>
      </c>
      <c r="H22" s="22">
        <f>H20</f>
        <v>647800</v>
      </c>
    </row>
  </sheetData>
  <mergeCells count="1">
    <mergeCell ref="A1:H1"/>
  </mergeCells>
  <phoneticPr fontId="9" type="noConversion"/>
  <pageMargins left="0.26666666666666666" right="0.27500000000000002" top="0.72499999999999998" bottom="0.75" header="0.3" footer="0.3"/>
  <pageSetup paperSize="9" orientation="landscape" r:id="rId1"/>
  <headerFooter>
    <oddHeader>&amp;C&amp;"-,Gras"&amp;18Corrigé exercice 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exemple</vt:lpstr>
      <vt:lpstr>Exer 18-1</vt:lpstr>
    </vt:vector>
  </TitlesOfParts>
  <Company>cterrier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</dc:creator>
  <cp:lastModifiedBy>cterrier lenovo</cp:lastModifiedBy>
  <cp:lastPrinted>2013-01-31T22:56:13Z</cp:lastPrinted>
  <dcterms:created xsi:type="dcterms:W3CDTF">2010-09-24T21:13:59Z</dcterms:created>
  <dcterms:modified xsi:type="dcterms:W3CDTF">2013-01-31T23:12:35Z</dcterms:modified>
</cp:coreProperties>
</file>