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z1-Genie\L1-Plateforme-tic\wsources fichiers\etude de cas\erbioline-solliet-fredier\"/>
    </mc:Choice>
  </mc:AlternateContent>
  <xr:revisionPtr revIDLastSave="0" documentId="13_ncr:1_{E94E8F25-B32D-4D21-AC66-58A375892CCC}" xr6:coauthVersionLast="47" xr6:coauthVersionMax="47" xr10:uidLastSave="{00000000-0000-0000-0000-000000000000}"/>
  <bookViews>
    <workbookView xWindow="-28898" yWindow="-98" windowWidth="28996" windowHeight="15796" xr2:uid="{00000000-000D-0000-FFFF-FFFF00000000}"/>
  </bookViews>
  <sheets>
    <sheet name="Feuil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4" l="1"/>
  <c r="F8" i="4"/>
  <c r="F2" i="4"/>
  <c r="E3" i="4"/>
  <c r="F3" i="4" s="1"/>
  <c r="E4" i="4"/>
  <c r="F4" i="4" s="1"/>
  <c r="E5" i="4"/>
  <c r="F5" i="4" s="1"/>
  <c r="E6" i="4"/>
  <c r="E7" i="4"/>
  <c r="F7" i="4" s="1"/>
  <c r="E8" i="4"/>
  <c r="E2" i="4"/>
  <c r="C9" i="4"/>
  <c r="D9" i="4"/>
  <c r="E9" i="4" s="1"/>
  <c r="F9" i="4" s="1"/>
  <c r="B9" i="4"/>
</calcChain>
</file>

<file path=xl/sharedStrings.xml><?xml version="1.0" encoding="utf-8"?>
<sst xmlns="http://schemas.openxmlformats.org/spreadsheetml/2006/main" count="14" uniqueCount="14">
  <si>
    <t>Produits</t>
  </si>
  <si>
    <t>Pochette</t>
  </si>
  <si>
    <t>Portefeuille type 1</t>
  </si>
  <si>
    <t>Sa à dos</t>
  </si>
  <si>
    <t>Sac à main type 1</t>
  </si>
  <si>
    <t>Sac à main type 2</t>
  </si>
  <si>
    <t>Sac à main type 3</t>
  </si>
  <si>
    <t>Portefeuille type 2 filmé</t>
  </si>
  <si>
    <t>Totaux</t>
  </si>
  <si>
    <t>Évolution</t>
  </si>
  <si>
    <t>Évolution %</t>
  </si>
  <si>
    <t>N</t>
  </si>
  <si>
    <t>N-1</t>
  </si>
  <si>
    <t>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</si>
</sst>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\ &quot;€&quot;_-;\-* #,##0\ &quot;€&quot;_-;_-* &quot;-&quot;??\ &quot;€&quot;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165" fontId="0" fillId="0" borderId="1" xfId="2" applyNumberFormat="1" applyFont="1" applyBorder="1"/>
    <xf numFmtId="165" fontId="2" fillId="0" borderId="1" xfId="2" applyNumberFormat="1" applyFont="1" applyBorder="1"/>
    <xf numFmtId="165" fontId="0" fillId="0" borderId="1" xfId="0" applyNumberFormat="1" applyBorder="1"/>
    <xf numFmtId="10" fontId="0" fillId="0" borderId="1" xfId="3" applyNumberFormat="1" applyFont="1" applyBorder="1"/>
    <xf numFmtId="165" fontId="2" fillId="0" borderId="1" xfId="0" applyNumberFormat="1" applyFont="1" applyBorder="1"/>
    <xf numFmtId="10" fontId="5" fillId="0" borderId="1" xfId="3" applyNumberFormat="1" applyFont="1" applyBorder="1"/>
    <xf numFmtId="0" fontId="2" fillId="0" borderId="1" xfId="0" applyFont="1" applyBorder="1" applyAlignment="1">
      <alignment horizontal="right"/>
    </xf>
  </cellXfs>
  <cellStyles count="4">
    <cellStyle name="Euro" xfId="1" xr:uid="{00000000-0005-0000-0000-000000000000}"/>
    <cellStyle name="Monétaire" xfId="2" builtinId="4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/>
              <a:t>Évolution des ventes de portefeuilles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Feuil1!$A$6</c:f>
              <c:strCache>
                <c:ptCount val="1"/>
                <c:pt idx="0">
                  <c:v>Portefeuille type 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86888196727331"/>
                  <c:y val="7.2481074142299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AA-4060-8309-1923931D1E03}"/>
                </c:ext>
              </c:extLst>
            </c:dLbl>
            <c:dLbl>
              <c:idx val="1"/>
              <c:layout>
                <c:manualLayout>
                  <c:x val="-0.10868881967273308"/>
                  <c:y val="6.6905606900584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A-4060-8309-1923931D1E03}"/>
                </c:ext>
              </c:extLst>
            </c:dLbl>
            <c:dLbl>
              <c:idx val="2"/>
              <c:layout>
                <c:manualLayout>
                  <c:x val="-0.10868881967273308"/>
                  <c:y val="7.8056541384015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AA-4060-8309-1923931D1E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Feuil1!$B$1:$D$1</c:f>
              <c:strCache>
                <c:ptCount val="3"/>
                <c:pt idx="0">
                  <c:v>N-2</c:v>
                </c:pt>
                <c:pt idx="1">
                  <c:v>N-1</c:v>
                </c:pt>
                <c:pt idx="2">
                  <c:v>N</c:v>
                </c:pt>
              </c:strCache>
            </c:strRef>
          </c:cat>
          <c:val>
            <c:numRef>
              <c:f>Feuil1!$B$6:$D$6</c:f>
              <c:numCache>
                <c:formatCode>_-* #\ ##0\ "€"_-;\-* #\ ##0\ "€"_-;_-* "-"??\ "€"_-;_-@_-</c:formatCode>
                <c:ptCount val="3"/>
                <c:pt idx="0">
                  <c:v>79450</c:v>
                </c:pt>
                <c:pt idx="1">
                  <c:v>80410</c:v>
                </c:pt>
                <c:pt idx="2">
                  <c:v>75610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A-4060-8309-1923931D1E03}"/>
            </c:ext>
          </c:extLst>
        </c:ser>
        <c:ser>
          <c:idx val="1"/>
          <c:order val="1"/>
          <c:tx>
            <c:strRef>
              <c:f>Feuil1!$A$7</c:f>
              <c:strCache>
                <c:ptCount val="1"/>
                <c:pt idx="0">
                  <c:v>Portefeuille type 2 filmé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0.10868881967273308"/>
                  <c:y val="-6.6905606900584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AA-4060-8309-1923931D1E03}"/>
                </c:ext>
              </c:extLst>
            </c:dLbl>
            <c:dLbl>
              <c:idx val="2"/>
              <c:layout>
                <c:manualLayout>
                  <c:x val="-0.10868881967273308"/>
                  <c:y val="-8.3632008625730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AA-4060-8309-1923931D1E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Feuil1!$B$1:$D$1</c:f>
              <c:strCache>
                <c:ptCount val="3"/>
                <c:pt idx="0">
                  <c:v>N-2</c:v>
                </c:pt>
                <c:pt idx="1">
                  <c:v>N-1</c:v>
                </c:pt>
                <c:pt idx="2">
                  <c:v>N</c:v>
                </c:pt>
              </c:strCache>
            </c:strRef>
          </c:cat>
          <c:val>
            <c:numRef>
              <c:f>Feuil1!$B$7:$D$7</c:f>
              <c:numCache>
                <c:formatCode>_-* #\ ##0\ "€"_-;\-* #\ ##0\ "€"_-;_-* "-"??\ "€"_-;_-@_-</c:formatCode>
                <c:ptCount val="3"/>
                <c:pt idx="0">
                  <c:v>0</c:v>
                </c:pt>
                <c:pt idx="1">
                  <c:v>13950</c:v>
                </c:pt>
                <c:pt idx="2">
                  <c:v>28410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A-4060-8309-1923931D1E0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10610336"/>
        <c:axId val="710610664"/>
      </c:lineChart>
      <c:catAx>
        <c:axId val="7106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0610664"/>
        <c:crosses val="autoZero"/>
        <c:auto val="1"/>
        <c:lblAlgn val="ctr"/>
        <c:lblOffset val="100"/>
        <c:noMultiLvlLbl val="0"/>
      </c:catAx>
      <c:valAx>
        <c:axId val="710610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crossAx val="71061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Évolution des ventes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Feuil1!$A$9</c:f>
              <c:strCache>
                <c:ptCount val="1"/>
                <c:pt idx="0">
                  <c:v>Totaux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Feuil1!$B$1:$D$1</c:f>
              <c:strCache>
                <c:ptCount val="3"/>
                <c:pt idx="0">
                  <c:v>N-2</c:v>
                </c:pt>
                <c:pt idx="1">
                  <c:v>N-1</c:v>
                </c:pt>
                <c:pt idx="2">
                  <c:v>N</c:v>
                </c:pt>
              </c:strCache>
            </c:strRef>
          </c:cat>
          <c:val>
            <c:numRef>
              <c:f>Feuil1!$B$9:$D$9</c:f>
              <c:numCache>
                <c:formatCode>_-* #\ ##0\ "€"_-;\-* #\ ##0\ "€"_-;_-* "-"??\ "€"_-;_-@_-</c:formatCode>
                <c:ptCount val="3"/>
                <c:pt idx="0">
                  <c:v>643230</c:v>
                </c:pt>
                <c:pt idx="1">
                  <c:v>689830</c:v>
                </c:pt>
                <c:pt idx="2">
                  <c:v>736340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F-41EC-B083-1FE0458BA8E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820340016"/>
        <c:axId val="820340672"/>
      </c:lineChart>
      <c:catAx>
        <c:axId val="8203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0340672"/>
        <c:crosses val="autoZero"/>
        <c:auto val="1"/>
        <c:lblAlgn val="ctr"/>
        <c:lblOffset val="100"/>
        <c:noMultiLvlLbl val="0"/>
      </c:catAx>
      <c:valAx>
        <c:axId val="820340672"/>
        <c:scaling>
          <c:orientation val="minMax"/>
        </c:scaling>
        <c:delete val="1"/>
        <c:axPos val="l"/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crossAx val="82034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2721</xdr:colOff>
      <xdr:row>9</xdr:row>
      <xdr:rowOff>160564</xdr:rowOff>
    </xdr:from>
    <xdr:to>
      <xdr:col>8</xdr:col>
      <xdr:colOff>604158</xdr:colOff>
      <xdr:row>23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33E14FA-6EF5-464D-90E5-6183676D1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62000</xdr:colOff>
      <xdr:row>9</xdr:row>
      <xdr:rowOff>130393</xdr:rowOff>
    </xdr:from>
    <xdr:to>
      <xdr:col>3</xdr:col>
      <xdr:colOff>652548</xdr:colOff>
      <xdr:row>23</xdr:row>
      <xdr:rowOff>138557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00F41E6-CDAF-4B29-A0FD-BC3B92034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F574-5EF7-4C1D-9B3A-996D98C2BFB7}">
  <dimension ref="A1:F9"/>
  <sheetViews>
    <sheetView tabSelected="1" zoomScale="115" zoomScaleNormal="115" workbookViewId="0">
      <selection activeCell="B2" sqref="B2"/>
    </sheetView>
  </sheetViews>
  <sheetFormatPr baseColWidth="10" defaultRowHeight="12.75" x14ac:dyDescent="0.35"/>
  <cols>
    <col min="1" max="1" width="21.265625" customWidth="1"/>
    <col min="2" max="2" width="13.265625" bestFit="1" customWidth="1"/>
  </cols>
  <sheetData>
    <row r="1" spans="1:6" ht="13.15" x14ac:dyDescent="0.4">
      <c r="A1" s="3" t="s">
        <v>0</v>
      </c>
      <c r="B1" s="3" t="s">
        <v>13</v>
      </c>
      <c r="C1" s="3" t="s">
        <v>12</v>
      </c>
      <c r="D1" s="3" t="s">
        <v>11</v>
      </c>
      <c r="E1" s="3" t="s">
        <v>9</v>
      </c>
      <c r="F1" s="3" t="s">
        <v>10</v>
      </c>
    </row>
    <row r="2" spans="1:6" x14ac:dyDescent="0.35">
      <c r="A2" s="1" t="s">
        <v>4</v>
      </c>
      <c r="B2" s="4">
        <v>235620</v>
      </c>
      <c r="C2" s="4">
        <v>243610</v>
      </c>
      <c r="D2" s="4">
        <v>254120</v>
      </c>
      <c r="E2" s="6">
        <f>D2-C2</f>
        <v>10510</v>
      </c>
      <c r="F2" s="7">
        <f>E2/C2</f>
        <v>4.3142728131029102E-2</v>
      </c>
    </row>
    <row r="3" spans="1:6" x14ac:dyDescent="0.35">
      <c r="A3" s="1" t="s">
        <v>5</v>
      </c>
      <c r="B3" s="4">
        <v>124230</v>
      </c>
      <c r="C3" s="4">
        <v>140510</v>
      </c>
      <c r="D3" s="4">
        <v>138470</v>
      </c>
      <c r="E3" s="6">
        <f t="shared" ref="E3:E9" si="0">D3-C3</f>
        <v>-2040</v>
      </c>
      <c r="F3" s="7">
        <f t="shared" ref="F3:F9" si="1">E3/C3</f>
        <v>-1.4518539605722013E-2</v>
      </c>
    </row>
    <row r="4" spans="1:6" x14ac:dyDescent="0.35">
      <c r="A4" s="1" t="s">
        <v>6</v>
      </c>
      <c r="B4" s="4">
        <v>86420</v>
      </c>
      <c r="C4" s="4">
        <v>78350</v>
      </c>
      <c r="D4" s="4">
        <v>98700</v>
      </c>
      <c r="E4" s="6">
        <f t="shared" si="0"/>
        <v>20350</v>
      </c>
      <c r="F4" s="7">
        <f t="shared" si="1"/>
        <v>0.25973197192086789</v>
      </c>
    </row>
    <row r="5" spans="1:6" x14ac:dyDescent="0.35">
      <c r="A5" s="1" t="s">
        <v>1</v>
      </c>
      <c r="B5" s="4">
        <v>26870</v>
      </c>
      <c r="C5" s="4">
        <v>31420</v>
      </c>
      <c r="D5" s="4">
        <v>35400</v>
      </c>
      <c r="E5" s="6">
        <f t="shared" si="0"/>
        <v>3980</v>
      </c>
      <c r="F5" s="7">
        <f t="shared" si="1"/>
        <v>0.12667091024824953</v>
      </c>
    </row>
    <row r="6" spans="1:6" x14ac:dyDescent="0.35">
      <c r="A6" s="1" t="s">
        <v>2</v>
      </c>
      <c r="B6" s="4">
        <v>79450</v>
      </c>
      <c r="C6" s="4">
        <v>80410</v>
      </c>
      <c r="D6" s="4">
        <v>75610</v>
      </c>
      <c r="E6" s="6">
        <f t="shared" si="0"/>
        <v>-4800</v>
      </c>
      <c r="F6" s="7">
        <f t="shared" si="1"/>
        <v>-5.969406790200224E-2</v>
      </c>
    </row>
    <row r="7" spans="1:6" ht="13.15" x14ac:dyDescent="0.4">
      <c r="A7" s="2" t="s">
        <v>7</v>
      </c>
      <c r="B7" s="5">
        <v>0</v>
      </c>
      <c r="C7" s="5">
        <v>13950</v>
      </c>
      <c r="D7" s="5">
        <v>28410</v>
      </c>
      <c r="E7" s="8">
        <f t="shared" si="0"/>
        <v>14460</v>
      </c>
      <c r="F7" s="9">
        <f t="shared" si="1"/>
        <v>1.0365591397849463</v>
      </c>
    </row>
    <row r="8" spans="1:6" x14ac:dyDescent="0.35">
      <c r="A8" s="1" t="s">
        <v>3</v>
      </c>
      <c r="B8" s="4">
        <v>90640</v>
      </c>
      <c r="C8" s="4">
        <v>101580</v>
      </c>
      <c r="D8" s="4">
        <v>105630</v>
      </c>
      <c r="E8" s="6">
        <f t="shared" si="0"/>
        <v>4050</v>
      </c>
      <c r="F8" s="7">
        <f t="shared" si="1"/>
        <v>3.9870053160070883E-2</v>
      </c>
    </row>
    <row r="9" spans="1:6" ht="13.15" x14ac:dyDescent="0.4">
      <c r="A9" s="10" t="s">
        <v>8</v>
      </c>
      <c r="B9" s="5">
        <f>SUM(B2:B8)</f>
        <v>643230</v>
      </c>
      <c r="C9" s="5">
        <f t="shared" ref="C9:D9" si="2">SUM(C2:C8)</f>
        <v>689830</v>
      </c>
      <c r="D9" s="5">
        <f t="shared" si="2"/>
        <v>736340</v>
      </c>
      <c r="E9" s="6">
        <f t="shared" si="0"/>
        <v>46510</v>
      </c>
      <c r="F9" s="7">
        <f t="shared" si="1"/>
        <v>6.742240841946566E-2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Claude Terrier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Claude Terrier</cp:lastModifiedBy>
  <dcterms:created xsi:type="dcterms:W3CDTF">2004-03-15T22:39:18Z</dcterms:created>
  <dcterms:modified xsi:type="dcterms:W3CDTF">2022-06-22T17:56:02Z</dcterms:modified>
</cp:coreProperties>
</file>